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lmschneider\Desktop\"/>
    </mc:Choice>
  </mc:AlternateContent>
  <bookViews>
    <workbookView xWindow="0" yWindow="0" windowWidth="20490" windowHeight="7755" tabRatio="876" activeTab="2"/>
  </bookViews>
  <sheets>
    <sheet name="Ships and Maintenance" sheetId="1" r:id="rId1"/>
    <sheet name="Income and Diplomacy" sheetId="2" r:id="rId2"/>
    <sheet name="Ship Details" sheetId="4" r:id="rId3"/>
    <sheet name="2312.01-.02" sheetId="3" r:id="rId4"/>
    <sheet name="2312.03-04" sheetId="15" r:id="rId5"/>
    <sheet name="2312.05-.06" sheetId="16" r:id="rId6"/>
    <sheet name="2312.07-.08" sheetId="17" r:id="rId7"/>
    <sheet name="2312.09-.10" sheetId="18" r:id="rId8"/>
    <sheet name="2312.11-12" sheetId="1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I9" i="2"/>
  <c r="H9" i="2"/>
  <c r="G9" i="2"/>
  <c r="B7" i="19"/>
  <c r="E7" i="18" l="1"/>
  <c r="B7" i="18" l="1"/>
  <c r="E7" i="17" l="1"/>
  <c r="B7" i="17" l="1"/>
  <c r="E7" i="16"/>
  <c r="B7" i="16"/>
  <c r="E7" i="15"/>
  <c r="B7" i="15"/>
  <c r="E7" i="3"/>
  <c r="B7" i="3"/>
  <c r="D18" i="1" l="1"/>
</calcChain>
</file>

<file path=xl/sharedStrings.xml><?xml version="1.0" encoding="utf-8"?>
<sst xmlns="http://schemas.openxmlformats.org/spreadsheetml/2006/main" count="779" uniqueCount="382">
  <si>
    <t>Unit</t>
  </si>
  <si>
    <t>Number</t>
  </si>
  <si>
    <t>Maint</t>
  </si>
  <si>
    <t>3 per 6</t>
  </si>
  <si>
    <t>1 per 6</t>
  </si>
  <si>
    <t>2 per 6</t>
  </si>
  <si>
    <t>3 per 3</t>
  </si>
  <si>
    <t>2 per 4</t>
  </si>
  <si>
    <t>3 per 4</t>
  </si>
  <si>
    <t>Shipyard</t>
  </si>
  <si>
    <t>1 per 1</t>
  </si>
  <si>
    <t>1 per 12</t>
  </si>
  <si>
    <t>4 per 2</t>
  </si>
  <si>
    <t>Convoy</t>
  </si>
  <si>
    <t>1 per 2</t>
  </si>
  <si>
    <t>Intel Points</t>
  </si>
  <si>
    <t>1 per 10</t>
  </si>
  <si>
    <t>Type</t>
  </si>
  <si>
    <t>CR</t>
  </si>
  <si>
    <t>CIV</t>
  </si>
  <si>
    <t>Sector</t>
  </si>
  <si>
    <t>CAP</t>
  </si>
  <si>
    <t>RAW</t>
  </si>
  <si>
    <t>CEN</t>
  </si>
  <si>
    <t>MOR</t>
  </si>
  <si>
    <t>PROD</t>
  </si>
  <si>
    <t>EP OUTPUT</t>
  </si>
  <si>
    <t>TRADE EP</t>
  </si>
  <si>
    <t>Economic Phase</t>
  </si>
  <si>
    <t>Name</t>
  </si>
  <si>
    <t>Class</t>
  </si>
  <si>
    <t>CP</t>
  </si>
  <si>
    <t>Cost</t>
  </si>
  <si>
    <t>DV</t>
  </si>
  <si>
    <t>AS</t>
  </si>
  <si>
    <t>AF</t>
  </si>
  <si>
    <t>CC</t>
  </si>
  <si>
    <t>CV</t>
  </si>
  <si>
    <t>Special</t>
  </si>
  <si>
    <t>BB-0</t>
  </si>
  <si>
    <t>CL-0</t>
  </si>
  <si>
    <t>4 per 4</t>
  </si>
  <si>
    <t>Shields, Explorer</t>
  </si>
  <si>
    <t>CT-0</t>
  </si>
  <si>
    <t>N</t>
  </si>
  <si>
    <t>Intel Phase</t>
  </si>
  <si>
    <t>Remaining EP</t>
  </si>
  <si>
    <t>Tech Phase</t>
  </si>
  <si>
    <t>Movement Phase</t>
  </si>
  <si>
    <t>Supply Phase</t>
  </si>
  <si>
    <t>Encounters Phase</t>
  </si>
  <si>
    <t>Sol</t>
  </si>
  <si>
    <t>Axanar</t>
  </si>
  <si>
    <t>Deneb</t>
  </si>
  <si>
    <t>SPECIAL</t>
  </si>
  <si>
    <t>Coridan</t>
  </si>
  <si>
    <t>Supply Station</t>
  </si>
  <si>
    <t>Oberth</t>
  </si>
  <si>
    <t>Excelsior</t>
  </si>
  <si>
    <t>2 per 3</t>
  </si>
  <si>
    <t>CR-0</t>
  </si>
  <si>
    <t>Local Defense Forces</t>
  </si>
  <si>
    <t>GRND-(-1)</t>
  </si>
  <si>
    <t>Starfleet Marines</t>
  </si>
  <si>
    <t>GRND-0</t>
  </si>
  <si>
    <t>Miranda</t>
  </si>
  <si>
    <t>7 per 2</t>
  </si>
  <si>
    <t>DD-1</t>
  </si>
  <si>
    <t>OBB-1</t>
  </si>
  <si>
    <t>Sol Type Starbase</t>
  </si>
  <si>
    <t>Mk9 Shuttle</t>
  </si>
  <si>
    <t>2 per 8</t>
  </si>
  <si>
    <t>FTRM-(-1)</t>
  </si>
  <si>
    <t>FTR-0</t>
  </si>
  <si>
    <t>Oberth (CT)</t>
  </si>
  <si>
    <t>Scout (1)</t>
  </si>
  <si>
    <t>Constitution (CL)</t>
  </si>
  <si>
    <t>Axanar (BB)</t>
  </si>
  <si>
    <t>Shields, Carrier</t>
  </si>
  <si>
    <t>Mk9 Shuttle (FTRH)</t>
  </si>
  <si>
    <t>FTRH-0</t>
  </si>
  <si>
    <t>Supply (1)</t>
  </si>
  <si>
    <t>Starfleet Marines (GDM)</t>
  </si>
  <si>
    <t>GDM-0</t>
  </si>
  <si>
    <t>Marines</t>
  </si>
  <si>
    <t>Excelsior (CR)</t>
  </si>
  <si>
    <t>Miranda (DD)</t>
  </si>
  <si>
    <t>Starbase (OBB)</t>
  </si>
  <si>
    <t>Military Transport</t>
  </si>
  <si>
    <t>DD-(-1)</t>
  </si>
  <si>
    <t>Atmospheric, Supply (3), Slow</t>
  </si>
  <si>
    <t>Troopship</t>
  </si>
  <si>
    <t>CL-(-1)</t>
  </si>
  <si>
    <t>Assault (5), Hospital (2), Slow</t>
  </si>
  <si>
    <t>Mobile Shipyard</t>
  </si>
  <si>
    <t>CB-(-1)</t>
  </si>
  <si>
    <t>Mobile Shipyard (6), Slow</t>
  </si>
  <si>
    <t>Cargo Shuttle</t>
  </si>
  <si>
    <t>MFTR-(-1)</t>
  </si>
  <si>
    <t>2 per 12</t>
  </si>
  <si>
    <t>Sub-Warp Attack Ship</t>
  </si>
  <si>
    <t>Warp 7 Patrolship</t>
  </si>
  <si>
    <t>CT-(-1)</t>
  </si>
  <si>
    <t>Slow, Atmospheric</t>
  </si>
  <si>
    <t>Warp 7 Explorer</t>
  </si>
  <si>
    <t>Slow, Scout (1), Explorer</t>
  </si>
  <si>
    <t>Warp 7 Warship</t>
  </si>
  <si>
    <t>Shields, Slow, Carrier</t>
  </si>
  <si>
    <t>Command Post</t>
  </si>
  <si>
    <t>GNDM-(-1)</t>
  </si>
  <si>
    <t>Support</t>
  </si>
  <si>
    <t>GNDL-(-1)</t>
  </si>
  <si>
    <t>Sensor Platform</t>
  </si>
  <si>
    <t>ORCT-(-1)</t>
  </si>
  <si>
    <t>Defense Platform</t>
  </si>
  <si>
    <t>Income</t>
  </si>
  <si>
    <t>Maintenance</t>
  </si>
  <si>
    <t>Saved EP</t>
  </si>
  <si>
    <t>Total EP this turn</t>
  </si>
  <si>
    <t>Sol Raid Chance</t>
  </si>
  <si>
    <t>Coridan Raid Chance</t>
  </si>
  <si>
    <t>Axanar Raid Chance</t>
  </si>
  <si>
    <t>Deneb Raid Chance</t>
  </si>
  <si>
    <t>No encounters</t>
  </si>
  <si>
    <t>Orbital Bombardment Phase</t>
  </si>
  <si>
    <t>Ground Combat Phase</t>
  </si>
  <si>
    <t>Construction Phase</t>
  </si>
  <si>
    <t>Colony Phase</t>
  </si>
  <si>
    <t>End of Turn Phase</t>
  </si>
  <si>
    <t>Notes</t>
  </si>
  <si>
    <t>None</t>
  </si>
  <si>
    <t>Supply Depot, Carrier, Mobile Shipyard (10)</t>
  </si>
  <si>
    <t>CIV-INTEL</t>
  </si>
  <si>
    <t>Mizar</t>
  </si>
  <si>
    <t>Mizar Raid Chaince</t>
  </si>
  <si>
    <t>No intel actions</t>
  </si>
  <si>
    <t>Missions for 2310: Warships (CB+ 0/4), Explore (1/2)</t>
  </si>
  <si>
    <t>Success!</t>
  </si>
  <si>
    <t>Add ____ EP towards 98/154 towards CB-1 (Apollo)</t>
  </si>
  <si>
    <t>Constellation</t>
  </si>
  <si>
    <t>CL-1</t>
  </si>
  <si>
    <t>Scout (2)</t>
  </si>
  <si>
    <t>Max Tech Invest</t>
  </si>
  <si>
    <t>Diplomacy</t>
  </si>
  <si>
    <t>Klingons</t>
  </si>
  <si>
    <t>State</t>
  </si>
  <si>
    <t>Tension</t>
  </si>
  <si>
    <t>Non-Intercourse</t>
  </si>
  <si>
    <t>Romulans</t>
  </si>
  <si>
    <t>Bajorans</t>
  </si>
  <si>
    <t>Cardassians</t>
  </si>
  <si>
    <t>1 Battle</t>
  </si>
  <si>
    <t>1 Excelsior CR @ Axanar 6/9</t>
  </si>
  <si>
    <t>Hero</t>
  </si>
  <si>
    <t>Assigned</t>
  </si>
  <si>
    <t>Abilities</t>
  </si>
  <si>
    <t>Lt. Picard</t>
  </si>
  <si>
    <t>Level</t>
  </si>
  <si>
    <t>Ship 1/5</t>
  </si>
  <si>
    <t>Agent Curzon</t>
  </si>
  <si>
    <t>Agent 1/5</t>
  </si>
  <si>
    <t>Ship +1 DV</t>
  </si>
  <si>
    <t>Syst +2 Intel</t>
  </si>
  <si>
    <t>Miranda @ Sol</t>
  </si>
  <si>
    <t>Mizar System</t>
  </si>
  <si>
    <t>Purchase 1 Productivity in Sol</t>
  </si>
  <si>
    <t>3 Univ. Ftr in Sol</t>
  </si>
  <si>
    <t>Detected intel mission by Cardassians!</t>
  </si>
  <si>
    <t>Convoy @ Deneb --&gt; Mizar</t>
  </si>
  <si>
    <t>2 Miranda @ Deneb --&gt; Mizar</t>
  </si>
  <si>
    <t>Excelsior, 2 Oberth, 2 Enterprise Survey @ Arcturus</t>
  </si>
  <si>
    <t>3+5 = 8 = Survey!</t>
  </si>
  <si>
    <r>
      <t xml:space="preserve">2312.01 </t>
    </r>
    <r>
      <rPr>
        <b/>
        <sz val="11"/>
        <color theme="1"/>
        <rFont val="Calibri"/>
        <family val="2"/>
        <scheme val="minor"/>
      </rPr>
      <t>(2 VP)</t>
    </r>
  </si>
  <si>
    <t>Add ____ EP towards 98/170 towards CB-1 (Apollo)</t>
  </si>
  <si>
    <t>1 Axanar Class BB @ Sol</t>
  </si>
  <si>
    <t>1 Shipyard @ Axanar</t>
  </si>
  <si>
    <t>1 Productivity @ Mizar</t>
  </si>
  <si>
    <t>Convoy @ Deneb --&gt; Unload 1 Census @ Mizar</t>
  </si>
  <si>
    <t>7+5 = 13 = Survey!</t>
  </si>
  <si>
    <t>1 Convoy @ Deneb --&gt; Bajor</t>
  </si>
  <si>
    <t>2 Miranda @ Arcturus --&gt; Axanar</t>
  </si>
  <si>
    <t>1 Oberth @ Axanar --&gt; Arcturus</t>
  </si>
  <si>
    <t>1 Miranda @ Sol --&gt; Axanar</t>
  </si>
  <si>
    <t>1 Excelsior CR @ Axanar 7/9</t>
  </si>
  <si>
    <t>1 Enterprise @ Sol</t>
  </si>
  <si>
    <t>1 Convoy @ Sol</t>
  </si>
  <si>
    <t>1 Productivity @ Axanar</t>
  </si>
  <si>
    <t>Convoy foreign trade @ Bajor</t>
  </si>
  <si>
    <t>Foreign Trade</t>
  </si>
  <si>
    <t>2 Enterprise, 1 Excelsior @ Arcturus Explore NW</t>
  </si>
  <si>
    <t>4 + 5 = 9 = no exploration</t>
  </si>
  <si>
    <t>2 Constellation @ Sol --&gt; Vega</t>
  </si>
  <si>
    <t>1 Oberth @ Mizar --&gt; Vega</t>
  </si>
  <si>
    <t>1 Excelsior CR @ Axanar 8/9</t>
  </si>
  <si>
    <t>1 Enterprise @ Sol 1/7</t>
  </si>
  <si>
    <t>Add 18 EP towards 98/194 towards CB-1 (Apollo)</t>
  </si>
  <si>
    <t>2 Local Defense @ Sol</t>
  </si>
  <si>
    <t>1 Axanar Class BB @ Axanar</t>
  </si>
  <si>
    <t>1 Axanar Class BB @ Sol 2/13</t>
  </si>
  <si>
    <t>1 Axanar Class BB @ Sol 3/13</t>
  </si>
  <si>
    <t>1 Enterprise @ Sol 2/7</t>
  </si>
  <si>
    <t>Enterprise</t>
  </si>
  <si>
    <t>1 Enterprise @ Axanar</t>
  </si>
  <si>
    <t>Purchase one Intel @ Mizar</t>
  </si>
  <si>
    <t>Espionage: Fleet at Goralis</t>
  </si>
  <si>
    <t>Detected failed Cardassian Sabotage at Mizar</t>
  </si>
  <si>
    <t>4+6 = Exploration!</t>
  </si>
  <si>
    <t>2 Constellation, 1 Oberth survey Vega</t>
  </si>
  <si>
    <t>3+5 = 3/6 survey</t>
  </si>
  <si>
    <t>Load 1 Census @Sol, Move to Arcturus</t>
  </si>
  <si>
    <t>1 Axanar Class BB @ Axanar 1/13</t>
  </si>
  <si>
    <t>1 Enterprise @ Axanar 2/7</t>
  </si>
  <si>
    <t>Missions for 2310: Warships (CB+ 0/4), Neutral Protection (10AS)</t>
  </si>
  <si>
    <t>Add 18 EP towards 116/194 towards CB-1 (Apollo)</t>
  </si>
  <si>
    <t>2 Univ. Corvette @ Axanar</t>
  </si>
  <si>
    <t>4 Univ. Ftr. @ Sol</t>
  </si>
  <si>
    <t>1 Univ Ftr @ Mizar</t>
  </si>
  <si>
    <t>8 + 2 = 10 = Success!</t>
  </si>
  <si>
    <t>Sol conducts Pro-Government Propaganda @ Sol</t>
  </si>
  <si>
    <t>Mizar aids Cooperation treaty @ Bajor</t>
  </si>
  <si>
    <t>Propose cooperation treaty @ Bajor</t>
  </si>
  <si>
    <t>Adds +20% chance</t>
  </si>
  <si>
    <t>40-20+20 = 40% chance</t>
  </si>
  <si>
    <t>Convoy @ Arcturus establish colony</t>
  </si>
  <si>
    <t>2 Miranda @ Deneb --&gt; Bajor</t>
  </si>
  <si>
    <t>2 Excelsior, 2 Enterprise, 1 Oberth @ Mizar --&gt; Bajor</t>
  </si>
  <si>
    <t>1 Oberth @ Vega --&gt; Mizar</t>
  </si>
  <si>
    <t>2 Univ. Corvette @ Axanar 1/2</t>
  </si>
  <si>
    <t>1 Axanar Class BB @ Axanar 2/13</t>
  </si>
  <si>
    <t>1 Axanar Class BB @ Sol 4/13</t>
  </si>
  <si>
    <t>1 Enterprise @ Sol 3/7</t>
  </si>
  <si>
    <t>1 Enterprise @ Axanar 3/7</t>
  </si>
  <si>
    <t>Add ____ EP towards 134/194 towards CB-1 (Apollo)</t>
  </si>
  <si>
    <t>Explorer, Shields</t>
  </si>
  <si>
    <t>Arcturus</t>
  </si>
  <si>
    <t>Missions for 2310: Warships (CB+ 0/4), Neutral Protection (6 more turns, +2 VP)</t>
  </si>
  <si>
    <t>Mizar Raid Chance</t>
  </si>
  <si>
    <t>2 Univ. Corvette @ Axanar 2/2</t>
  </si>
  <si>
    <t>1 Enterprise @ Axanar 4/7</t>
  </si>
  <si>
    <t>1 Enterprise @ Sol 4/7</t>
  </si>
  <si>
    <t>1 Axanar Class BB @ Sol 5/13</t>
  </si>
  <si>
    <t>1 Axanar Class BB @ Axanar 3/13</t>
  </si>
  <si>
    <t>Build Industrial Station @ Sol</t>
  </si>
  <si>
    <t>6 (7)</t>
  </si>
  <si>
    <t xml:space="preserve">6 (7) </t>
  </si>
  <si>
    <t>Orbital Prod Cap +4</t>
  </si>
  <si>
    <t>Buld 1 Local Defense @ Arcturus</t>
  </si>
  <si>
    <t>Espionage: Fleet, @Axanar --&gt; Kaleb</t>
  </si>
  <si>
    <t>11+1=12, Success, Discovered, Reveals 2 Ibis CL</t>
  </si>
  <si>
    <t>Enemy espionage: 1 Miranda @ Bajor destroyed!</t>
  </si>
  <si>
    <t>Tension w/Bajor +10</t>
  </si>
  <si>
    <t>Arcturus Raid Chance</t>
  </si>
  <si>
    <t>4+5 = 4/6 survey</t>
  </si>
  <si>
    <t>2 Constellation survey @ Vega</t>
  </si>
  <si>
    <t>4+9 = 5/6 survey</t>
  </si>
  <si>
    <t>Cooperation</t>
  </si>
  <si>
    <t>1 Axanar Class BB @ Axanar 4/13</t>
  </si>
  <si>
    <t>1 Axanar Class BB @ Sol 6/13</t>
  </si>
  <si>
    <t>1 Enterprise @ Sol 5/7</t>
  </si>
  <si>
    <t>1 Enterprise @ Axanar 5/7</t>
  </si>
  <si>
    <t>1 Miranda @ Sol</t>
  </si>
  <si>
    <t>1 Univ. Ftr @ Mizar</t>
  </si>
  <si>
    <t>Add -18 EP towards 152/226 towards CB-1 (Apollo)</t>
  </si>
  <si>
    <r>
      <t xml:space="preserve">2312.05 </t>
    </r>
    <r>
      <rPr>
        <b/>
        <sz val="11"/>
        <color theme="1"/>
        <rFont val="Calibri"/>
        <family val="2"/>
        <scheme val="minor"/>
      </rPr>
      <t>(8 VP)</t>
    </r>
  </si>
  <si>
    <r>
      <t xml:space="preserve">2312.06 </t>
    </r>
    <r>
      <rPr>
        <b/>
        <sz val="11"/>
        <color theme="1"/>
        <rFont val="Calibri"/>
        <family val="2"/>
        <scheme val="minor"/>
      </rPr>
      <t>(8 VP)</t>
    </r>
  </si>
  <si>
    <r>
      <t xml:space="preserve">2312.04 </t>
    </r>
    <r>
      <rPr>
        <b/>
        <sz val="11"/>
        <color theme="1"/>
        <rFont val="Calibri"/>
        <family val="2"/>
        <scheme val="minor"/>
      </rPr>
      <t>(0 VP)</t>
    </r>
  </si>
  <si>
    <r>
      <t xml:space="preserve">2312.03 </t>
    </r>
    <r>
      <rPr>
        <b/>
        <sz val="11"/>
        <color theme="1"/>
        <rFont val="Calibri"/>
        <family val="2"/>
        <scheme val="minor"/>
      </rPr>
      <t>(0 VP)</t>
    </r>
  </si>
  <si>
    <r>
      <t xml:space="preserve">2312.02 </t>
    </r>
    <r>
      <rPr>
        <b/>
        <sz val="11"/>
        <color theme="1"/>
        <rFont val="Calibri"/>
        <family val="2"/>
        <scheme val="minor"/>
      </rPr>
      <t>(2 VP)</t>
    </r>
  </si>
  <si>
    <t>Purchase 1 Intel at Arcturus</t>
  </si>
  <si>
    <t>Purchase 1 Intel at Debeb</t>
  </si>
  <si>
    <t>2 Constellation Survey @ Vega</t>
  </si>
  <si>
    <t>2 + 4 = 6 = No Survey</t>
  </si>
  <si>
    <t>1 Enterprise @ Benzar --&gt; Arcturus</t>
  </si>
  <si>
    <t>1 Excelsior, 1 Enterprise @ Benzar --&gt; Sol</t>
  </si>
  <si>
    <t>Demanded encounter from Cardassian fleet at Bajor</t>
  </si>
  <si>
    <t>Deep Space encounter</t>
  </si>
  <si>
    <t>Federation losses: 4 Univ Fighter, 1 Miranda DD, 2 Oberth CT, 1 Enterprise CL, 1 Excelsior CR.  (31EP)              Cardassian Losses: 6 Neket LFTR, 2 Rasilak CT, 1 Tregate CR (DMG), 2 Mokesh DD (DMG)</t>
  </si>
  <si>
    <t>1 Miranda @ Sol 1/4</t>
  </si>
  <si>
    <r>
      <t xml:space="preserve">2312.07 </t>
    </r>
    <r>
      <rPr>
        <b/>
        <sz val="11"/>
        <color theme="1"/>
        <rFont val="Calibri"/>
        <family val="2"/>
        <scheme val="minor"/>
      </rPr>
      <t>(8 VP)</t>
    </r>
  </si>
  <si>
    <r>
      <t xml:space="preserve">2312.08 </t>
    </r>
    <r>
      <rPr>
        <b/>
        <sz val="11"/>
        <color theme="1"/>
        <rFont val="Calibri"/>
        <family val="2"/>
        <scheme val="minor"/>
      </rPr>
      <t>(8 VP)</t>
    </r>
  </si>
  <si>
    <t>1 Enterprise, 1 Excelsior @ Bajor --&gt; Deneb</t>
  </si>
  <si>
    <t>1 Axanar Class BB @ Sol 7/13</t>
  </si>
  <si>
    <t>1 Axanar Class BB @ Axanar 5/13</t>
  </si>
  <si>
    <t>1 Enterprise @ Sol 6/7</t>
  </si>
  <si>
    <t>1 Enterprise @ Axanar 6/7</t>
  </si>
  <si>
    <t>2 Enterprise, 1 Excelsior @ Sol --&gt; Deneb</t>
  </si>
  <si>
    <t>Marauders at Vega!</t>
  </si>
  <si>
    <t>Pursuit encounter</t>
  </si>
  <si>
    <t>Federation Losses: 1 Constellation CL, 2 Phantom MFTR.                                       Raider losses:  1 Marauder BC</t>
  </si>
  <si>
    <t>2 Univ CT @ Axanar</t>
  </si>
  <si>
    <t>1 Univ. CT @ Mizar</t>
  </si>
  <si>
    <t>1 Univ CT @ Deneb</t>
  </si>
  <si>
    <t>2 Univ CT @ Axanar 1/2</t>
  </si>
  <si>
    <t>1 Univ. CT @ Mizar 1/2</t>
  </si>
  <si>
    <t>1 Univ CT @ Deneb 1/2</t>
  </si>
  <si>
    <t>1 Univ. CT @ Coridan</t>
  </si>
  <si>
    <t>Raider attack @ Goralis</t>
  </si>
  <si>
    <t>16+4-5 Success, not discovered!</t>
  </si>
  <si>
    <t>Add 18 EP towards 170/226 towards CB-1 (Apollo)</t>
  </si>
  <si>
    <t>1 Intel @ Sol</t>
  </si>
  <si>
    <t>1 Intel @ Axanar</t>
  </si>
  <si>
    <t>Missions for 2310: Warships (CB+ 0/4), Neutral Protection (5 more turns, +2 VP)</t>
  </si>
  <si>
    <t>Missions for 2310: Warships (CB+ 0/4), Neutral Protection (4 more turns, +2 VP)</t>
  </si>
  <si>
    <t>Missions for 2310: Warships (CB+ 0/4), Neutral Protection (3 more turns, +2 VP)</t>
  </si>
  <si>
    <t>1 Axanar Class BB @ Axanar 6/13</t>
  </si>
  <si>
    <t>1 Axanar Class BB @ Sol 8/13</t>
  </si>
  <si>
    <t>1 Miranda @ Sol 2/4</t>
  </si>
  <si>
    <r>
      <t xml:space="preserve">2312.09 </t>
    </r>
    <r>
      <rPr>
        <b/>
        <sz val="11"/>
        <color theme="1"/>
        <rFont val="Calibri"/>
        <family val="2"/>
        <scheme val="minor"/>
      </rPr>
      <t>(8 VP)</t>
    </r>
  </si>
  <si>
    <t>Constellation @ Vega--&gt; Sol</t>
  </si>
  <si>
    <t>1 Convoy Bajor --&gt; Deneb</t>
  </si>
  <si>
    <t>System Improvement @ Coridan</t>
  </si>
  <si>
    <t>2 Univ. Corvette @ Coridan</t>
  </si>
  <si>
    <t>Industrial Station @ Coridan</t>
  </si>
  <si>
    <t>Espionage: Fleet @ Kaleb Sector</t>
  </si>
  <si>
    <t>4 Miranda @ Axanar --&gt; Coridan</t>
  </si>
  <si>
    <t>No ships detected!</t>
  </si>
  <si>
    <t>No encounters demanded</t>
  </si>
  <si>
    <t>Adds +1 CAP, +1 CEN, +1 MOR</t>
  </si>
  <si>
    <t>Missions for 2310: Warships (CB+ 0/4), Neutral Protection (2 more turns, +2 VP)</t>
  </si>
  <si>
    <r>
      <t xml:space="preserve">2312.10 </t>
    </r>
    <r>
      <rPr>
        <b/>
        <sz val="11"/>
        <color theme="1"/>
        <rFont val="Calibri"/>
        <family val="2"/>
        <scheme val="minor"/>
      </rPr>
      <t>(8 VP)</t>
    </r>
  </si>
  <si>
    <t>Add ____ EP towards 196/226 towards CB-1 (Apollo)</t>
  </si>
  <si>
    <t>1 Axanar Class BB @ Axanar 7/13</t>
  </si>
  <si>
    <t>1 Axanar Class BB @ Sol 9/13</t>
  </si>
  <si>
    <t>1 Miranda @ Sol 3/4</t>
  </si>
  <si>
    <t>Add 8 EP towards 188/226 towards CB-1 (Apollo)</t>
  </si>
  <si>
    <t>Purchase 1 PROD at Coridan</t>
  </si>
  <si>
    <t>Purchase 1 Phantom UFTR @ Coridan</t>
  </si>
  <si>
    <t>Purchase 1 Phantom UFTR @ Deneb</t>
  </si>
  <si>
    <t>Purchase 1 Intel @ Coridan</t>
  </si>
  <si>
    <t>1 Univ CT @ Deneb --&gt; Sol</t>
  </si>
  <si>
    <t>1 Constellation, 1 Enterprise @ Sol --&gt; Deneb</t>
  </si>
  <si>
    <t>1 Convoy @ Deneb picks up Census, --&gt; Vega</t>
  </si>
  <si>
    <t>1 Excelsior, 1 Enterprise @ Axanar --&gt; Coridan</t>
  </si>
  <si>
    <t>3 (4)</t>
  </si>
  <si>
    <t>5 (6)</t>
  </si>
  <si>
    <r>
      <t xml:space="preserve">2312.11 </t>
    </r>
    <r>
      <rPr>
        <b/>
        <sz val="11"/>
        <color theme="1"/>
        <rFont val="Calibri"/>
        <family val="2"/>
        <scheme val="minor"/>
      </rPr>
      <t>(8 VP)</t>
    </r>
  </si>
  <si>
    <t>Purchase Shipyard @ Coridan</t>
  </si>
  <si>
    <t>Dilithium (x2 Trade PROD), Orbital Prod Cap +4</t>
  </si>
  <si>
    <t>2 Miranda @ Coridan --&gt; Deneb</t>
  </si>
  <si>
    <t>Purchase Convoy @ Mizar</t>
  </si>
  <si>
    <t>Purchase 1 Miranda @ Sol</t>
  </si>
  <si>
    <t>Purchase 1 Constellation @ Sol</t>
  </si>
  <si>
    <t>Convoy @ Vega Colonize Vega</t>
  </si>
  <si>
    <t>Vega</t>
  </si>
  <si>
    <t>3 Enterprise, Excelsior, 2 Miranda @ Deneb --&gt; Bajor</t>
  </si>
  <si>
    <t>2 Oberth, 2 Miranda @ Mizar --&gt; Bajor</t>
  </si>
  <si>
    <t>1 Enterprise @ Sol --&gt; Coridan</t>
  </si>
  <si>
    <t>Missions for 2310: Warships (CB+ 0/4), Neutral Protection (2 more turns, 4 VP)</t>
  </si>
  <si>
    <r>
      <t xml:space="preserve">2312.12 </t>
    </r>
    <r>
      <rPr>
        <b/>
        <sz val="11"/>
        <color theme="1"/>
        <rFont val="Calibri"/>
        <family val="2"/>
        <scheme val="minor"/>
      </rPr>
      <t>(8 VP)</t>
    </r>
  </si>
  <si>
    <t>1 Axanar Class BB @ Axanar 8/13</t>
  </si>
  <si>
    <t>1 Axanar Class BB @ Sol 10/13</t>
  </si>
  <si>
    <t>1 Miranda @ Sol 4/4</t>
  </si>
  <si>
    <t>1 Constellation @ Sol 1/7</t>
  </si>
  <si>
    <t>Convoy @ Mizar --&gt; Vega</t>
  </si>
  <si>
    <t>Purchase 1 Enterprise @ Coridan</t>
  </si>
  <si>
    <t>Purchase 1 Oberth @ Coridan</t>
  </si>
  <si>
    <t>1 Univ Ftr Phantom @ Deneb</t>
  </si>
  <si>
    <t>1 Enterprise, 1 Excelsior explore S from Coridan</t>
  </si>
  <si>
    <t>8+3 = 11 = Explore!</t>
  </si>
  <si>
    <t xml:space="preserve">1 Excelsior @ Deneb --&gt; Bajor </t>
  </si>
  <si>
    <t>1 Enterprise @ Sol --&gt; Deneb</t>
  </si>
  <si>
    <t>2 Univ Ftr Phantom @ Sol</t>
  </si>
  <si>
    <t>Add 18 EP towards 196/226 towards CB-1 (Apollo)</t>
  </si>
  <si>
    <t>Sol CEN Increase 10 + 3 = 13 = No</t>
  </si>
  <si>
    <t>Axanar 10 + 7 = 17 = +1 CEN</t>
  </si>
  <si>
    <t>Deneb 4 + 8 + 1 = 13 = No</t>
  </si>
  <si>
    <t>Coridan 7 + 5 + 1 = 13 = No</t>
  </si>
  <si>
    <t>Mizar 6 + 5 + 1 = 12</t>
  </si>
  <si>
    <t>Vega 5 + 2 = 7 = No</t>
  </si>
  <si>
    <t>Arcturus 6 + 9 = 15 = No</t>
  </si>
  <si>
    <t>CONSTRUCTION</t>
  </si>
  <si>
    <t xml:space="preserve">Orbital: 24, Planet: 7 </t>
  </si>
  <si>
    <t>Orbital: 20, Planet: 5</t>
  </si>
  <si>
    <t>Orbital: 14, Planet: 6</t>
  </si>
  <si>
    <t>Planet: 3</t>
  </si>
  <si>
    <t>Planet: 2</t>
  </si>
  <si>
    <t>Planet: 1</t>
  </si>
  <si>
    <t>RAID CHANCE  (W/O Convoys)</t>
  </si>
  <si>
    <t>Civilian Station</t>
  </si>
  <si>
    <t>Phantom Univ Ftr</t>
  </si>
  <si>
    <t>Archer Univ CT</t>
  </si>
  <si>
    <t>Missions for 2312: Warships (CB+ 0/4), Neutral Protection (1 more turns, +5 VP)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</si>
</sst>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9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4" fillId="7" borderId="0" xfId="0" applyFont="1" applyFill="1"/>
    <xf numFmtId="0" fontId="0" fillId="7" borderId="0" xfId="0" applyFill="1"/>
    <xf numFmtId="0" fontId="0" fillId="8" borderId="0" xfId="0" applyFill="1"/>
    <xf numFmtId="0" fontId="0" fillId="4" borderId="0" xfId="0" applyFill="1"/>
    <xf numFmtId="0" fontId="1" fillId="9" borderId="0" xfId="0" applyFont="1" applyFill="1"/>
    <xf numFmtId="0" fontId="0" fillId="9" borderId="0" xfId="0" applyFill="1"/>
    <xf numFmtId="9" fontId="0" fillId="0" borderId="0" xfId="0" applyNumberFormat="1" applyFont="1"/>
    <xf numFmtId="0" fontId="1" fillId="10" borderId="0" xfId="0" applyFont="1" applyFill="1"/>
    <xf numFmtId="0" fontId="0" fillId="7" borderId="0" xfId="0" applyFill="1" applyAlignment="1">
      <alignment horizontal="right"/>
    </xf>
    <xf numFmtId="0" fontId="4" fillId="0" borderId="0" xfId="0" applyFont="1" applyAlignment="1">
      <alignment wrapText="1"/>
    </xf>
    <xf numFmtId="9" fontId="0" fillId="7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18" sqref="A1:F18"/>
    </sheetView>
  </sheetViews>
  <sheetFormatPr defaultRowHeight="15" x14ac:dyDescent="0.25"/>
  <cols>
    <col min="1" max="1" width="19.7109375" customWidth="1"/>
    <col min="6" max="6" width="11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32</v>
      </c>
      <c r="F1" s="1" t="s">
        <v>17</v>
      </c>
      <c r="G1" s="1"/>
    </row>
    <row r="2" spans="1:7" x14ac:dyDescent="0.25">
      <c r="A2" t="s">
        <v>9</v>
      </c>
      <c r="B2">
        <v>4</v>
      </c>
      <c r="C2" t="s">
        <v>10</v>
      </c>
      <c r="D2">
        <v>4</v>
      </c>
      <c r="F2" t="s">
        <v>19</v>
      </c>
    </row>
    <row r="3" spans="1:7" x14ac:dyDescent="0.25">
      <c r="A3" t="s">
        <v>13</v>
      </c>
      <c r="B3">
        <v>6</v>
      </c>
      <c r="C3" t="s">
        <v>14</v>
      </c>
      <c r="D3">
        <v>3</v>
      </c>
      <c r="F3" t="s">
        <v>19</v>
      </c>
    </row>
    <row r="4" spans="1:7" x14ac:dyDescent="0.25">
      <c r="A4" t="s">
        <v>56</v>
      </c>
      <c r="B4">
        <v>1</v>
      </c>
      <c r="C4" t="s">
        <v>10</v>
      </c>
      <c r="D4">
        <v>1</v>
      </c>
      <c r="F4" t="s">
        <v>19</v>
      </c>
    </row>
    <row r="5" spans="1:7" x14ac:dyDescent="0.25">
      <c r="A5" t="s">
        <v>378</v>
      </c>
      <c r="B5">
        <v>2</v>
      </c>
      <c r="C5" t="s">
        <v>10</v>
      </c>
      <c r="D5">
        <v>2</v>
      </c>
      <c r="F5" t="s">
        <v>19</v>
      </c>
    </row>
    <row r="6" spans="1:7" x14ac:dyDescent="0.25">
      <c r="A6" t="s">
        <v>57</v>
      </c>
      <c r="B6">
        <v>5</v>
      </c>
      <c r="C6" t="s">
        <v>5</v>
      </c>
      <c r="D6">
        <v>2</v>
      </c>
      <c r="F6" t="s">
        <v>43</v>
      </c>
    </row>
    <row r="7" spans="1:7" x14ac:dyDescent="0.25">
      <c r="A7" t="s">
        <v>201</v>
      </c>
      <c r="B7">
        <v>8</v>
      </c>
      <c r="C7" t="s">
        <v>8</v>
      </c>
      <c r="D7">
        <v>6</v>
      </c>
      <c r="F7" t="s">
        <v>40</v>
      </c>
    </row>
    <row r="8" spans="1:7" x14ac:dyDescent="0.25">
      <c r="A8" t="s">
        <v>58</v>
      </c>
      <c r="B8">
        <v>4</v>
      </c>
      <c r="C8" t="s">
        <v>6</v>
      </c>
      <c r="D8">
        <v>6</v>
      </c>
      <c r="F8" t="s">
        <v>60</v>
      </c>
    </row>
    <row r="9" spans="1:7" x14ac:dyDescent="0.25">
      <c r="A9" t="s">
        <v>139</v>
      </c>
      <c r="B9">
        <v>2</v>
      </c>
      <c r="C9" t="s">
        <v>8</v>
      </c>
      <c r="D9">
        <v>3</v>
      </c>
      <c r="F9" t="s">
        <v>140</v>
      </c>
    </row>
    <row r="10" spans="1:7" x14ac:dyDescent="0.25">
      <c r="A10" t="s">
        <v>61</v>
      </c>
      <c r="B10">
        <v>10</v>
      </c>
      <c r="C10" t="s">
        <v>4</v>
      </c>
      <c r="D10">
        <v>2</v>
      </c>
      <c r="F10" t="s">
        <v>62</v>
      </c>
    </row>
    <row r="11" spans="1:7" x14ac:dyDescent="0.25">
      <c r="A11" t="s">
        <v>63</v>
      </c>
      <c r="B11">
        <v>5</v>
      </c>
      <c r="C11" t="s">
        <v>3</v>
      </c>
      <c r="D11">
        <v>3</v>
      </c>
      <c r="F11" t="s">
        <v>64</v>
      </c>
    </row>
    <row r="12" spans="1:7" x14ac:dyDescent="0.25">
      <c r="A12" t="s">
        <v>65</v>
      </c>
      <c r="B12">
        <v>9</v>
      </c>
      <c r="C12" t="s">
        <v>5</v>
      </c>
      <c r="D12">
        <v>4</v>
      </c>
      <c r="F12" t="s">
        <v>67</v>
      </c>
    </row>
    <row r="13" spans="1:7" x14ac:dyDescent="0.25">
      <c r="A13" t="s">
        <v>69</v>
      </c>
      <c r="B13">
        <v>1</v>
      </c>
      <c r="C13" t="s">
        <v>66</v>
      </c>
      <c r="D13">
        <v>7</v>
      </c>
      <c r="F13" t="s">
        <v>68</v>
      </c>
    </row>
    <row r="14" spans="1:7" x14ac:dyDescent="0.25">
      <c r="A14" t="s">
        <v>379</v>
      </c>
      <c r="B14">
        <v>27</v>
      </c>
      <c r="C14" t="s">
        <v>11</v>
      </c>
      <c r="D14">
        <v>3</v>
      </c>
      <c r="F14" t="s">
        <v>72</v>
      </c>
    </row>
    <row r="15" spans="1:7" x14ac:dyDescent="0.25">
      <c r="A15" t="s">
        <v>70</v>
      </c>
      <c r="B15">
        <v>8</v>
      </c>
      <c r="C15" t="s">
        <v>71</v>
      </c>
      <c r="D15">
        <v>2</v>
      </c>
      <c r="F15" t="s">
        <v>73</v>
      </c>
    </row>
    <row r="16" spans="1:7" x14ac:dyDescent="0.25">
      <c r="A16" t="s">
        <v>15</v>
      </c>
      <c r="B16">
        <v>13</v>
      </c>
      <c r="C16" t="s">
        <v>16</v>
      </c>
      <c r="D16">
        <v>2</v>
      </c>
      <c r="F16" t="s">
        <v>132</v>
      </c>
    </row>
    <row r="17" spans="1:6" x14ac:dyDescent="0.25">
      <c r="A17" t="s">
        <v>380</v>
      </c>
      <c r="B17">
        <v>18</v>
      </c>
      <c r="C17" t="s">
        <v>4</v>
      </c>
      <c r="D17">
        <v>3</v>
      </c>
      <c r="F17" t="s">
        <v>102</v>
      </c>
    </row>
    <row r="18" spans="1:6" x14ac:dyDescent="0.25">
      <c r="D18">
        <f>SUM(D2:D17)</f>
        <v>53</v>
      </c>
    </row>
  </sheetData>
  <sortState ref="A2:G22">
    <sortCondition ref="F1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K22"/>
    </sheetView>
  </sheetViews>
  <sheetFormatPr defaultRowHeight="15" x14ac:dyDescent="0.25"/>
  <cols>
    <col min="1" max="1" width="18.42578125" customWidth="1"/>
    <col min="2" max="2" width="14.85546875" customWidth="1"/>
    <col min="3" max="3" width="11" customWidth="1"/>
    <col min="7" max="7" width="11.7109375" customWidth="1"/>
    <col min="9" max="9" width="28.28515625" customWidth="1"/>
    <col min="10" max="10" width="27.28515625" customWidth="1"/>
    <col min="11" max="11" width="25.5703125" customWidth="1"/>
  </cols>
  <sheetData>
    <row r="1" spans="1:11" x14ac:dyDescent="0.25">
      <c r="A1" s="23" t="s">
        <v>20</v>
      </c>
      <c r="B1" s="23" t="s">
        <v>21</v>
      </c>
      <c r="C1" s="23" t="s">
        <v>22</v>
      </c>
      <c r="D1" s="23" t="s">
        <v>23</v>
      </c>
      <c r="E1" s="23" t="s">
        <v>25</v>
      </c>
      <c r="F1" s="23" t="s">
        <v>24</v>
      </c>
      <c r="G1" s="23" t="s">
        <v>26</v>
      </c>
      <c r="H1" s="23" t="s">
        <v>27</v>
      </c>
      <c r="I1" s="23" t="s">
        <v>370</v>
      </c>
      <c r="J1" s="23" t="s">
        <v>377</v>
      </c>
      <c r="K1" s="23" t="s">
        <v>54</v>
      </c>
    </row>
    <row r="2" spans="1:11" x14ac:dyDescent="0.25">
      <c r="A2" s="19" t="s">
        <v>51</v>
      </c>
      <c r="B2" s="20">
        <v>10</v>
      </c>
      <c r="C2" s="27" t="s">
        <v>243</v>
      </c>
      <c r="D2" s="20">
        <v>7</v>
      </c>
      <c r="E2" s="27" t="s">
        <v>244</v>
      </c>
      <c r="F2" s="20">
        <v>5</v>
      </c>
      <c r="G2" s="20">
        <v>49</v>
      </c>
      <c r="H2" s="20">
        <v>6</v>
      </c>
      <c r="I2" s="20" t="s">
        <v>371</v>
      </c>
      <c r="J2" s="29">
        <v>0.3</v>
      </c>
      <c r="K2" s="20" t="s">
        <v>245</v>
      </c>
    </row>
    <row r="3" spans="1:11" x14ac:dyDescent="0.25">
      <c r="A3" s="19" t="s">
        <v>52</v>
      </c>
      <c r="B3" s="20">
        <v>7</v>
      </c>
      <c r="C3" s="20">
        <v>2</v>
      </c>
      <c r="D3" s="20">
        <v>6</v>
      </c>
      <c r="E3" s="20">
        <v>5</v>
      </c>
      <c r="F3" s="20">
        <v>3</v>
      </c>
      <c r="G3" s="20">
        <v>10</v>
      </c>
      <c r="H3" s="20">
        <v>5</v>
      </c>
      <c r="I3" s="20" t="s">
        <v>372</v>
      </c>
      <c r="J3" s="29">
        <v>0.3</v>
      </c>
      <c r="K3" s="20"/>
    </row>
    <row r="4" spans="1:11" x14ac:dyDescent="0.25">
      <c r="A4" s="19" t="s">
        <v>55</v>
      </c>
      <c r="B4" s="20">
        <v>7</v>
      </c>
      <c r="C4" s="27" t="s">
        <v>333</v>
      </c>
      <c r="D4" s="20">
        <v>5</v>
      </c>
      <c r="E4" s="27" t="s">
        <v>334</v>
      </c>
      <c r="F4" s="20">
        <v>5</v>
      </c>
      <c r="G4" s="20">
        <v>20</v>
      </c>
      <c r="H4" s="20">
        <v>10</v>
      </c>
      <c r="I4" s="20" t="s">
        <v>373</v>
      </c>
      <c r="J4" s="29">
        <v>0.2</v>
      </c>
      <c r="K4" s="20" t="s">
        <v>337</v>
      </c>
    </row>
    <row r="5" spans="1:11" x14ac:dyDescent="0.25">
      <c r="A5" s="19" t="s">
        <v>53</v>
      </c>
      <c r="B5" s="20">
        <v>4</v>
      </c>
      <c r="C5" s="20">
        <v>2</v>
      </c>
      <c r="D5" s="20">
        <v>2</v>
      </c>
      <c r="E5" s="20">
        <v>3</v>
      </c>
      <c r="F5" s="20">
        <v>2</v>
      </c>
      <c r="G5" s="20">
        <v>4</v>
      </c>
      <c r="H5" s="20">
        <v>3</v>
      </c>
      <c r="I5" s="20" t="s">
        <v>374</v>
      </c>
      <c r="J5" s="29">
        <v>0.1</v>
      </c>
      <c r="K5" s="20"/>
    </row>
    <row r="6" spans="1:11" x14ac:dyDescent="0.25">
      <c r="A6" s="19" t="s">
        <v>133</v>
      </c>
      <c r="B6" s="20">
        <v>6</v>
      </c>
      <c r="C6" s="20">
        <v>2</v>
      </c>
      <c r="D6" s="20">
        <v>2</v>
      </c>
      <c r="E6" s="20">
        <v>2</v>
      </c>
      <c r="F6" s="20">
        <v>2</v>
      </c>
      <c r="G6" s="20">
        <v>4</v>
      </c>
      <c r="H6" s="20">
        <v>2</v>
      </c>
      <c r="I6" s="20" t="s">
        <v>375</v>
      </c>
      <c r="J6" s="29">
        <v>0.1</v>
      </c>
      <c r="K6" s="20"/>
    </row>
    <row r="7" spans="1:11" x14ac:dyDescent="0.25">
      <c r="A7" s="19" t="s">
        <v>234</v>
      </c>
      <c r="B7" s="20">
        <v>6</v>
      </c>
      <c r="C7" s="20">
        <v>3</v>
      </c>
      <c r="D7" s="20">
        <v>1</v>
      </c>
      <c r="E7" s="20">
        <v>1</v>
      </c>
      <c r="F7" s="20">
        <v>1</v>
      </c>
      <c r="G7" s="20">
        <v>3</v>
      </c>
      <c r="H7" s="20">
        <v>0</v>
      </c>
      <c r="I7" s="20" t="s">
        <v>376</v>
      </c>
      <c r="J7" s="29">
        <v>0.1</v>
      </c>
      <c r="K7" s="20"/>
    </row>
    <row r="8" spans="1:11" x14ac:dyDescent="0.25">
      <c r="A8" s="19" t="s">
        <v>343</v>
      </c>
      <c r="B8" s="20">
        <v>5</v>
      </c>
      <c r="C8" s="20">
        <v>2</v>
      </c>
      <c r="D8" s="20">
        <v>1</v>
      </c>
      <c r="E8" s="20">
        <v>1</v>
      </c>
      <c r="F8" s="20">
        <v>1</v>
      </c>
      <c r="G8" s="20">
        <v>2</v>
      </c>
      <c r="H8" s="20">
        <v>0</v>
      </c>
      <c r="I8" s="20" t="s">
        <v>376</v>
      </c>
      <c r="J8" s="29">
        <v>0.1</v>
      </c>
      <c r="K8" s="20"/>
    </row>
    <row r="9" spans="1:11" x14ac:dyDescent="0.25">
      <c r="A9" s="23" t="s">
        <v>142</v>
      </c>
      <c r="B9" s="23">
        <v>16</v>
      </c>
      <c r="G9" s="22">
        <f>SUM(G2:G8)</f>
        <v>92</v>
      </c>
      <c r="H9" s="22">
        <f>SUM(H2:H8)</f>
        <v>26</v>
      </c>
      <c r="I9" s="22">
        <f>SUM(G9:H9)</f>
        <v>118</v>
      </c>
    </row>
    <row r="10" spans="1:11" x14ac:dyDescent="0.25">
      <c r="A10" s="26" t="s">
        <v>188</v>
      </c>
    </row>
    <row r="11" spans="1:11" x14ac:dyDescent="0.25">
      <c r="A11" s="19"/>
      <c r="H11" s="20"/>
    </row>
    <row r="14" spans="1:11" x14ac:dyDescent="0.25">
      <c r="A14" s="23" t="s">
        <v>143</v>
      </c>
      <c r="B14" s="24" t="s">
        <v>145</v>
      </c>
      <c r="C14" s="24" t="s">
        <v>146</v>
      </c>
      <c r="D14" s="24" t="s">
        <v>129</v>
      </c>
    </row>
    <row r="15" spans="1:11" x14ac:dyDescent="0.25">
      <c r="A15" s="15" t="s">
        <v>144</v>
      </c>
      <c r="B15" t="s">
        <v>147</v>
      </c>
      <c r="C15">
        <v>50</v>
      </c>
    </row>
    <row r="16" spans="1:11" x14ac:dyDescent="0.25">
      <c r="A16" s="16" t="s">
        <v>148</v>
      </c>
      <c r="B16" t="s">
        <v>147</v>
      </c>
      <c r="C16">
        <v>59</v>
      </c>
      <c r="D16" t="s">
        <v>151</v>
      </c>
    </row>
    <row r="17" spans="1:4" x14ac:dyDescent="0.25">
      <c r="A17" s="17" t="s">
        <v>149</v>
      </c>
      <c r="B17" t="s">
        <v>255</v>
      </c>
      <c r="C17">
        <v>30</v>
      </c>
    </row>
    <row r="18" spans="1:4" x14ac:dyDescent="0.25">
      <c r="A18" s="18" t="s">
        <v>150</v>
      </c>
      <c r="B18" t="s">
        <v>147</v>
      </c>
      <c r="C18">
        <v>70</v>
      </c>
      <c r="D18" t="s">
        <v>151</v>
      </c>
    </row>
    <row r="20" spans="1:4" x14ac:dyDescent="0.25">
      <c r="A20" s="23" t="s">
        <v>153</v>
      </c>
      <c r="B20" s="24" t="s">
        <v>154</v>
      </c>
      <c r="C20" s="24" t="s">
        <v>155</v>
      </c>
      <c r="D20" s="24" t="s">
        <v>157</v>
      </c>
    </row>
    <row r="21" spans="1:4" x14ac:dyDescent="0.25">
      <c r="A21" s="21" t="s">
        <v>156</v>
      </c>
      <c r="B21" s="21" t="s">
        <v>163</v>
      </c>
      <c r="C21" s="21" t="s">
        <v>161</v>
      </c>
      <c r="D21" s="21" t="s">
        <v>158</v>
      </c>
    </row>
    <row r="22" spans="1:4" x14ac:dyDescent="0.25">
      <c r="A22" s="21" t="s">
        <v>159</v>
      </c>
      <c r="B22" s="21" t="s">
        <v>164</v>
      </c>
      <c r="C22" s="21" t="s">
        <v>162</v>
      </c>
      <c r="D22" s="21" t="s">
        <v>160</v>
      </c>
    </row>
  </sheetData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selection sqref="A1:L22"/>
    </sheetView>
  </sheetViews>
  <sheetFormatPr defaultRowHeight="15" x14ac:dyDescent="0.25"/>
  <cols>
    <col min="1" max="1" width="24" customWidth="1"/>
  </cols>
  <sheetData>
    <row r="1" spans="1:12" x14ac:dyDescent="0.25">
      <c r="A1" s="1" t="s">
        <v>29</v>
      </c>
      <c r="B1" s="1" t="s">
        <v>30</v>
      </c>
      <c r="C1" s="1" t="s">
        <v>31</v>
      </c>
      <c r="D1" s="1" t="s">
        <v>32</v>
      </c>
      <c r="E1" s="2" t="s">
        <v>2</v>
      </c>
      <c r="F1" s="1" t="s">
        <v>33</v>
      </c>
      <c r="G1" s="1" t="s">
        <v>34</v>
      </c>
      <c r="H1" s="1" t="s">
        <v>35</v>
      </c>
      <c r="I1" s="1" t="s">
        <v>18</v>
      </c>
      <c r="J1" s="1" t="s">
        <v>36</v>
      </c>
      <c r="K1" s="1" t="s">
        <v>37</v>
      </c>
      <c r="L1" s="1" t="s">
        <v>38</v>
      </c>
    </row>
    <row r="2" spans="1:12" x14ac:dyDescent="0.25">
      <c r="A2" t="s">
        <v>139</v>
      </c>
      <c r="B2" t="s">
        <v>140</v>
      </c>
      <c r="C2">
        <v>18</v>
      </c>
      <c r="D2">
        <v>7</v>
      </c>
      <c r="E2" t="s">
        <v>8</v>
      </c>
      <c r="F2">
        <v>5</v>
      </c>
      <c r="G2">
        <v>2</v>
      </c>
      <c r="H2">
        <v>1</v>
      </c>
      <c r="I2">
        <v>4</v>
      </c>
      <c r="J2">
        <v>2</v>
      </c>
      <c r="K2">
        <v>2</v>
      </c>
      <c r="L2" t="s">
        <v>141</v>
      </c>
    </row>
    <row r="3" spans="1:12" x14ac:dyDescent="0.25">
      <c r="A3" t="s">
        <v>86</v>
      </c>
      <c r="B3" t="s">
        <v>67</v>
      </c>
      <c r="C3">
        <v>13</v>
      </c>
      <c r="D3">
        <v>4</v>
      </c>
      <c r="E3" s="7" t="s">
        <v>5</v>
      </c>
      <c r="F3">
        <v>4</v>
      </c>
      <c r="G3">
        <v>3</v>
      </c>
      <c r="H3">
        <v>3</v>
      </c>
      <c r="I3">
        <v>3</v>
      </c>
      <c r="J3">
        <v>1</v>
      </c>
      <c r="K3">
        <v>0</v>
      </c>
    </row>
    <row r="4" spans="1:12" x14ac:dyDescent="0.25">
      <c r="A4" t="s">
        <v>87</v>
      </c>
      <c r="B4" t="s">
        <v>68</v>
      </c>
      <c r="C4">
        <v>47</v>
      </c>
      <c r="D4">
        <v>22</v>
      </c>
      <c r="E4" s="7" t="s">
        <v>66</v>
      </c>
      <c r="F4">
        <v>14</v>
      </c>
      <c r="G4">
        <v>6</v>
      </c>
      <c r="H4">
        <v>2</v>
      </c>
      <c r="I4" s="3" t="s">
        <v>44</v>
      </c>
      <c r="J4" s="3" t="s">
        <v>44</v>
      </c>
      <c r="K4">
        <v>5</v>
      </c>
      <c r="L4" t="s">
        <v>131</v>
      </c>
    </row>
    <row r="5" spans="1:12" x14ac:dyDescent="0.25">
      <c r="A5" t="s">
        <v>74</v>
      </c>
      <c r="B5" t="s">
        <v>43</v>
      </c>
      <c r="C5">
        <v>8</v>
      </c>
      <c r="D5">
        <v>3</v>
      </c>
      <c r="E5" s="7" t="s">
        <v>5</v>
      </c>
      <c r="F5">
        <v>3</v>
      </c>
      <c r="G5">
        <v>0</v>
      </c>
      <c r="H5">
        <v>1</v>
      </c>
      <c r="I5">
        <v>2</v>
      </c>
      <c r="J5">
        <v>1</v>
      </c>
      <c r="K5">
        <v>0</v>
      </c>
      <c r="L5" t="s">
        <v>75</v>
      </c>
    </row>
    <row r="6" spans="1:12" x14ac:dyDescent="0.25">
      <c r="A6" t="s">
        <v>76</v>
      </c>
      <c r="B6" t="s">
        <v>40</v>
      </c>
      <c r="C6">
        <v>16</v>
      </c>
      <c r="D6">
        <v>7</v>
      </c>
      <c r="E6" s="7" t="s">
        <v>8</v>
      </c>
      <c r="F6">
        <v>5</v>
      </c>
      <c r="G6">
        <v>4</v>
      </c>
      <c r="H6">
        <v>2</v>
      </c>
      <c r="I6">
        <v>4</v>
      </c>
      <c r="J6">
        <v>2</v>
      </c>
      <c r="K6">
        <v>1</v>
      </c>
      <c r="L6" t="s">
        <v>42</v>
      </c>
    </row>
    <row r="7" spans="1:12" x14ac:dyDescent="0.25">
      <c r="A7" t="s">
        <v>77</v>
      </c>
      <c r="B7" t="s">
        <v>39</v>
      </c>
      <c r="C7">
        <v>28</v>
      </c>
      <c r="D7">
        <v>13</v>
      </c>
      <c r="E7" s="7" t="s">
        <v>12</v>
      </c>
      <c r="F7">
        <v>9</v>
      </c>
      <c r="G7">
        <v>4</v>
      </c>
      <c r="H7">
        <v>2</v>
      </c>
      <c r="I7">
        <v>6</v>
      </c>
      <c r="J7">
        <v>3</v>
      </c>
      <c r="K7">
        <v>5</v>
      </c>
      <c r="L7" t="s">
        <v>78</v>
      </c>
    </row>
    <row r="8" spans="1:12" x14ac:dyDescent="0.25">
      <c r="A8" t="s">
        <v>79</v>
      </c>
      <c r="B8" t="s">
        <v>80</v>
      </c>
      <c r="C8">
        <v>8</v>
      </c>
      <c r="D8">
        <v>3</v>
      </c>
      <c r="E8" s="7" t="s">
        <v>71</v>
      </c>
      <c r="F8">
        <v>2</v>
      </c>
      <c r="G8">
        <v>1</v>
      </c>
      <c r="H8">
        <v>1</v>
      </c>
      <c r="I8" s="3" t="s">
        <v>44</v>
      </c>
      <c r="J8" s="3" t="s">
        <v>44</v>
      </c>
      <c r="K8" s="3" t="s">
        <v>44</v>
      </c>
      <c r="L8" s="8" t="s">
        <v>81</v>
      </c>
    </row>
    <row r="9" spans="1:12" x14ac:dyDescent="0.25">
      <c r="A9" t="s">
        <v>82</v>
      </c>
      <c r="B9" t="s">
        <v>83</v>
      </c>
      <c r="C9">
        <v>12</v>
      </c>
      <c r="D9">
        <v>4</v>
      </c>
      <c r="E9" s="7" t="s">
        <v>3</v>
      </c>
      <c r="F9">
        <v>3</v>
      </c>
      <c r="G9">
        <v>3</v>
      </c>
      <c r="H9">
        <v>3</v>
      </c>
      <c r="I9">
        <v>2</v>
      </c>
      <c r="J9">
        <v>1</v>
      </c>
      <c r="K9" s="3" t="s">
        <v>44</v>
      </c>
      <c r="L9" t="s">
        <v>84</v>
      </c>
    </row>
    <row r="10" spans="1:12" x14ac:dyDescent="0.25">
      <c r="A10" t="s">
        <v>85</v>
      </c>
      <c r="B10" t="s">
        <v>60</v>
      </c>
      <c r="C10">
        <v>20</v>
      </c>
      <c r="D10">
        <v>9</v>
      </c>
      <c r="E10" s="7" t="s">
        <v>6</v>
      </c>
      <c r="F10">
        <v>6</v>
      </c>
      <c r="G10">
        <v>5</v>
      </c>
      <c r="H10">
        <v>2</v>
      </c>
      <c r="I10" s="3">
        <v>6</v>
      </c>
      <c r="J10" s="3">
        <v>2</v>
      </c>
      <c r="K10">
        <v>1</v>
      </c>
      <c r="L10" t="s">
        <v>233</v>
      </c>
    </row>
    <row r="11" spans="1:12" x14ac:dyDescent="0.25">
      <c r="A11" t="s">
        <v>88</v>
      </c>
      <c r="B11" t="s">
        <v>89</v>
      </c>
      <c r="C11">
        <v>11</v>
      </c>
      <c r="D11">
        <v>5</v>
      </c>
      <c r="E11" t="s">
        <v>3</v>
      </c>
      <c r="F11">
        <v>3</v>
      </c>
      <c r="G11">
        <v>0</v>
      </c>
      <c r="H11">
        <v>0</v>
      </c>
      <c r="I11">
        <v>2</v>
      </c>
      <c r="J11">
        <v>1</v>
      </c>
      <c r="K11">
        <v>0</v>
      </c>
      <c r="L11" t="s">
        <v>90</v>
      </c>
    </row>
    <row r="12" spans="1:12" x14ac:dyDescent="0.25">
      <c r="A12" s="5" t="s">
        <v>91</v>
      </c>
      <c r="B12" t="s">
        <v>92</v>
      </c>
      <c r="C12">
        <v>14</v>
      </c>
      <c r="D12">
        <v>7</v>
      </c>
      <c r="E12" t="s">
        <v>7</v>
      </c>
      <c r="F12">
        <v>4</v>
      </c>
      <c r="G12">
        <v>0</v>
      </c>
      <c r="H12">
        <v>0</v>
      </c>
      <c r="I12">
        <v>3</v>
      </c>
      <c r="J12">
        <v>2</v>
      </c>
      <c r="K12">
        <v>0</v>
      </c>
      <c r="L12" t="s">
        <v>93</v>
      </c>
    </row>
    <row r="13" spans="1:12" x14ac:dyDescent="0.25">
      <c r="A13" s="5" t="s">
        <v>94</v>
      </c>
      <c r="B13" t="s">
        <v>95</v>
      </c>
      <c r="C13">
        <v>22</v>
      </c>
      <c r="D13">
        <v>10</v>
      </c>
      <c r="E13" t="s">
        <v>59</v>
      </c>
      <c r="F13">
        <v>6</v>
      </c>
      <c r="G13">
        <v>0</v>
      </c>
      <c r="H13">
        <v>0</v>
      </c>
      <c r="I13">
        <v>4</v>
      </c>
      <c r="J13">
        <v>3</v>
      </c>
      <c r="K13">
        <v>0</v>
      </c>
      <c r="L13" t="s">
        <v>96</v>
      </c>
    </row>
    <row r="14" spans="1:12" x14ac:dyDescent="0.25">
      <c r="A14" s="5" t="s">
        <v>97</v>
      </c>
      <c r="B14" t="s">
        <v>98</v>
      </c>
      <c r="C14">
        <v>5</v>
      </c>
      <c r="D14">
        <v>3</v>
      </c>
      <c r="E14" t="s">
        <v>99</v>
      </c>
      <c r="F14">
        <v>1</v>
      </c>
      <c r="G14">
        <v>0</v>
      </c>
      <c r="H14">
        <v>0</v>
      </c>
      <c r="I14" s="3" t="s">
        <v>44</v>
      </c>
      <c r="J14" s="3" t="s">
        <v>44</v>
      </c>
      <c r="K14" s="3" t="s">
        <v>44</v>
      </c>
      <c r="L14" s="8" t="s">
        <v>81</v>
      </c>
    </row>
    <row r="15" spans="1:12" x14ac:dyDescent="0.25">
      <c r="A15" t="s">
        <v>100</v>
      </c>
      <c r="B15" t="s">
        <v>98</v>
      </c>
      <c r="C15">
        <v>5</v>
      </c>
      <c r="D15">
        <v>2</v>
      </c>
      <c r="E15" t="s">
        <v>11</v>
      </c>
      <c r="F15">
        <v>2</v>
      </c>
      <c r="G15">
        <v>1</v>
      </c>
      <c r="H15">
        <v>2</v>
      </c>
      <c r="I15" s="3" t="s">
        <v>44</v>
      </c>
      <c r="J15" s="3" t="s">
        <v>44</v>
      </c>
      <c r="K15" s="3" t="s">
        <v>44</v>
      </c>
    </row>
    <row r="16" spans="1:12" x14ac:dyDescent="0.25">
      <c r="A16" t="s">
        <v>101</v>
      </c>
      <c r="B16" t="s">
        <v>102</v>
      </c>
      <c r="C16">
        <v>7</v>
      </c>
      <c r="D16">
        <v>2</v>
      </c>
      <c r="E16" t="s">
        <v>4</v>
      </c>
      <c r="F16">
        <v>2</v>
      </c>
      <c r="G16">
        <v>2</v>
      </c>
      <c r="H16">
        <v>1</v>
      </c>
      <c r="I16">
        <v>2</v>
      </c>
      <c r="J16">
        <v>1</v>
      </c>
      <c r="K16">
        <v>0</v>
      </c>
      <c r="L16" t="s">
        <v>103</v>
      </c>
    </row>
    <row r="17" spans="1:12" x14ac:dyDescent="0.25">
      <c r="A17" t="s">
        <v>104</v>
      </c>
      <c r="B17" t="s">
        <v>92</v>
      </c>
      <c r="C17">
        <v>14</v>
      </c>
      <c r="D17">
        <v>6</v>
      </c>
      <c r="E17" t="s">
        <v>41</v>
      </c>
      <c r="F17">
        <v>4</v>
      </c>
      <c r="G17">
        <v>2</v>
      </c>
      <c r="H17">
        <v>2</v>
      </c>
      <c r="I17">
        <v>3</v>
      </c>
      <c r="J17">
        <v>2</v>
      </c>
      <c r="K17">
        <v>1</v>
      </c>
      <c r="L17" t="s">
        <v>105</v>
      </c>
    </row>
    <row r="18" spans="1:12" x14ac:dyDescent="0.25">
      <c r="A18" t="s">
        <v>106</v>
      </c>
      <c r="B18" t="s">
        <v>95</v>
      </c>
      <c r="C18">
        <v>22</v>
      </c>
      <c r="D18">
        <v>10</v>
      </c>
      <c r="E18" t="s">
        <v>6</v>
      </c>
      <c r="F18">
        <v>6</v>
      </c>
      <c r="G18">
        <v>5</v>
      </c>
      <c r="H18">
        <v>3</v>
      </c>
      <c r="I18">
        <v>5</v>
      </c>
      <c r="J18">
        <v>3</v>
      </c>
      <c r="K18">
        <v>3</v>
      </c>
      <c r="L18" t="s">
        <v>107</v>
      </c>
    </row>
    <row r="19" spans="1:12" x14ac:dyDescent="0.25">
      <c r="A19" s="5" t="s">
        <v>108</v>
      </c>
      <c r="B19" t="s">
        <v>109</v>
      </c>
      <c r="C19">
        <v>11</v>
      </c>
      <c r="D19">
        <v>5</v>
      </c>
      <c r="E19" t="s">
        <v>3</v>
      </c>
      <c r="F19">
        <v>4</v>
      </c>
      <c r="G19">
        <v>1</v>
      </c>
      <c r="H19">
        <v>2</v>
      </c>
      <c r="I19">
        <v>4</v>
      </c>
      <c r="J19">
        <v>2</v>
      </c>
      <c r="K19" s="3" t="s">
        <v>44</v>
      </c>
      <c r="L19" t="s">
        <v>110</v>
      </c>
    </row>
    <row r="20" spans="1:12" x14ac:dyDescent="0.25">
      <c r="A20" t="s">
        <v>61</v>
      </c>
      <c r="B20" t="s">
        <v>111</v>
      </c>
      <c r="C20">
        <v>7</v>
      </c>
      <c r="D20">
        <v>2</v>
      </c>
      <c r="E20" t="s">
        <v>4</v>
      </c>
      <c r="F20">
        <v>2</v>
      </c>
      <c r="G20">
        <v>2</v>
      </c>
      <c r="H20">
        <v>1</v>
      </c>
      <c r="I20">
        <v>2</v>
      </c>
      <c r="J20">
        <v>1</v>
      </c>
      <c r="K20" s="3" t="s">
        <v>44</v>
      </c>
    </row>
    <row r="21" spans="1:12" x14ac:dyDescent="0.25">
      <c r="A21" s="5" t="s">
        <v>112</v>
      </c>
      <c r="B21" t="s">
        <v>113</v>
      </c>
      <c r="C21">
        <v>11</v>
      </c>
      <c r="D21">
        <v>3</v>
      </c>
      <c r="E21" t="s">
        <v>5</v>
      </c>
      <c r="F21">
        <v>4</v>
      </c>
      <c r="G21">
        <v>2</v>
      </c>
      <c r="H21">
        <v>2</v>
      </c>
      <c r="I21" s="3" t="s">
        <v>44</v>
      </c>
      <c r="J21" s="3" t="s">
        <v>44</v>
      </c>
      <c r="K21">
        <v>1</v>
      </c>
      <c r="L21" t="s">
        <v>75</v>
      </c>
    </row>
    <row r="22" spans="1:12" x14ac:dyDescent="0.25">
      <c r="A22" t="s">
        <v>114</v>
      </c>
      <c r="B22" t="s">
        <v>113</v>
      </c>
      <c r="C22">
        <v>11</v>
      </c>
      <c r="D22">
        <v>2</v>
      </c>
      <c r="E22" t="s">
        <v>4</v>
      </c>
      <c r="F22">
        <v>3</v>
      </c>
      <c r="G22">
        <v>3</v>
      </c>
      <c r="H22">
        <v>3</v>
      </c>
      <c r="I22" s="3" t="s">
        <v>44</v>
      </c>
      <c r="J22" s="3" t="s">
        <v>44</v>
      </c>
      <c r="K22">
        <v>2</v>
      </c>
    </row>
  </sheetData>
  <pageMargins left="0.7" right="0.7" top="0.75" bottom="0.75" header="0.3" footer="0.3"/>
  <pageSetup scale="8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D2" sqref="D2"/>
    </sheetView>
  </sheetViews>
  <sheetFormatPr defaultRowHeight="15" x14ac:dyDescent="0.25"/>
  <cols>
    <col min="1" max="1" width="54.85546875" customWidth="1"/>
    <col min="2" max="2" width="21.42578125" customWidth="1"/>
    <col min="3" max="3" width="27.7109375" customWidth="1"/>
    <col min="4" max="4" width="54.85546875" customWidth="1"/>
    <col min="5" max="5" width="21.42578125" customWidth="1"/>
    <col min="6" max="6" width="27.7109375" customWidth="1"/>
  </cols>
  <sheetData>
    <row r="1" spans="1:6" ht="23.25" x14ac:dyDescent="0.35">
      <c r="A1" s="4" t="s">
        <v>172</v>
      </c>
      <c r="C1" s="1" t="s">
        <v>129</v>
      </c>
      <c r="D1" s="4" t="s">
        <v>267</v>
      </c>
      <c r="F1" s="1" t="s">
        <v>129</v>
      </c>
    </row>
    <row r="2" spans="1:6" x14ac:dyDescent="0.25">
      <c r="A2" s="1" t="s">
        <v>136</v>
      </c>
      <c r="D2" s="1" t="s">
        <v>136</v>
      </c>
    </row>
    <row r="3" spans="1:6" x14ac:dyDescent="0.25">
      <c r="A3" s="1" t="s">
        <v>28</v>
      </c>
      <c r="B3" s="1"/>
      <c r="D3" s="1" t="s">
        <v>28</v>
      </c>
      <c r="E3" s="1"/>
    </row>
    <row r="4" spans="1:6" x14ac:dyDescent="0.25">
      <c r="A4" t="s">
        <v>115</v>
      </c>
      <c r="B4">
        <v>78</v>
      </c>
      <c r="D4" t="s">
        <v>115</v>
      </c>
      <c r="E4">
        <v>85</v>
      </c>
    </row>
    <row r="5" spans="1:6" x14ac:dyDescent="0.25">
      <c r="A5" t="s">
        <v>116</v>
      </c>
      <c r="B5">
        <v>-39</v>
      </c>
      <c r="D5" t="s">
        <v>116</v>
      </c>
      <c r="E5">
        <v>-42</v>
      </c>
    </row>
    <row r="6" spans="1:6" x14ac:dyDescent="0.25">
      <c r="A6" t="s">
        <v>117</v>
      </c>
      <c r="B6">
        <v>65</v>
      </c>
      <c r="D6" t="s">
        <v>117</v>
      </c>
      <c r="E6">
        <v>38</v>
      </c>
    </row>
    <row r="7" spans="1:6" x14ac:dyDescent="0.25">
      <c r="A7" s="11" t="s">
        <v>118</v>
      </c>
      <c r="B7" s="11">
        <f>SUM(B4:B6)</f>
        <v>104</v>
      </c>
      <c r="D7" s="11" t="s">
        <v>118</v>
      </c>
      <c r="E7" s="11">
        <f>SUM(E4:E6)</f>
        <v>81</v>
      </c>
    </row>
    <row r="8" spans="1:6" x14ac:dyDescent="0.25">
      <c r="A8" t="s">
        <v>165</v>
      </c>
      <c r="B8">
        <v>-60</v>
      </c>
      <c r="D8" t="s">
        <v>174</v>
      </c>
      <c r="E8">
        <v>-13</v>
      </c>
    </row>
    <row r="9" spans="1:6" x14ac:dyDescent="0.25">
      <c r="A9" t="s">
        <v>166</v>
      </c>
      <c r="B9">
        <v>-6</v>
      </c>
      <c r="D9" t="s">
        <v>175</v>
      </c>
      <c r="E9">
        <v>-20</v>
      </c>
    </row>
    <row r="10" spans="1:6" x14ac:dyDescent="0.25">
      <c r="A10" s="11" t="s">
        <v>46</v>
      </c>
      <c r="B10">
        <v>38</v>
      </c>
      <c r="D10" t="s">
        <v>176</v>
      </c>
      <c r="E10">
        <v>-20</v>
      </c>
    </row>
    <row r="11" spans="1:6" x14ac:dyDescent="0.25">
      <c r="A11" s="1" t="s">
        <v>47</v>
      </c>
      <c r="B11" s="11"/>
      <c r="D11" s="11" t="s">
        <v>46</v>
      </c>
      <c r="E11">
        <v>28</v>
      </c>
    </row>
    <row r="12" spans="1:6" x14ac:dyDescent="0.25">
      <c r="A12" t="s">
        <v>138</v>
      </c>
      <c r="B12" s="5"/>
      <c r="D12" s="1" t="s">
        <v>47</v>
      </c>
      <c r="E12" s="11"/>
    </row>
    <row r="13" spans="1:6" x14ac:dyDescent="0.25">
      <c r="A13" s="11" t="s">
        <v>46</v>
      </c>
      <c r="B13" s="11"/>
      <c r="D13" t="s">
        <v>173</v>
      </c>
      <c r="E13" s="5"/>
    </row>
    <row r="14" spans="1:6" x14ac:dyDescent="0.25">
      <c r="A14" s="1" t="s">
        <v>45</v>
      </c>
      <c r="B14" s="11"/>
      <c r="D14" s="11" t="s">
        <v>46</v>
      </c>
      <c r="E14" s="11"/>
    </row>
    <row r="15" spans="1:6" ht="30" x14ac:dyDescent="0.25">
      <c r="A15" t="s">
        <v>135</v>
      </c>
      <c r="B15" s="6" t="s">
        <v>167</v>
      </c>
      <c r="D15" s="1" t="s">
        <v>45</v>
      </c>
      <c r="E15" s="11"/>
    </row>
    <row r="16" spans="1:6" x14ac:dyDescent="0.25">
      <c r="A16" s="11" t="s">
        <v>46</v>
      </c>
      <c r="D16" t="s">
        <v>135</v>
      </c>
      <c r="E16" s="6"/>
    </row>
    <row r="17" spans="1:6" x14ac:dyDescent="0.25">
      <c r="A17" s="1" t="s">
        <v>48</v>
      </c>
      <c r="B17" s="5"/>
      <c r="D17" s="11" t="s">
        <v>46</v>
      </c>
    </row>
    <row r="18" spans="1:6" x14ac:dyDescent="0.25">
      <c r="A18" t="s">
        <v>168</v>
      </c>
      <c r="C18" s="6"/>
      <c r="D18" s="1" t="s">
        <v>48</v>
      </c>
      <c r="E18" s="5"/>
    </row>
    <row r="19" spans="1:6" x14ac:dyDescent="0.25">
      <c r="A19" t="s">
        <v>169</v>
      </c>
      <c r="C19" s="6"/>
      <c r="D19" t="s">
        <v>177</v>
      </c>
      <c r="F19" s="6"/>
    </row>
    <row r="20" spans="1:6" x14ac:dyDescent="0.25">
      <c r="A20" t="s">
        <v>170</v>
      </c>
      <c r="B20" s="5" t="s">
        <v>171</v>
      </c>
      <c r="D20" t="s">
        <v>179</v>
      </c>
      <c r="F20" s="6"/>
    </row>
    <row r="21" spans="1:6" x14ac:dyDescent="0.25">
      <c r="A21" s="1" t="s">
        <v>49</v>
      </c>
      <c r="B21" s="5"/>
      <c r="D21" t="s">
        <v>170</v>
      </c>
      <c r="E21" s="5" t="s">
        <v>178</v>
      </c>
    </row>
    <row r="22" spans="1:6" x14ac:dyDescent="0.25">
      <c r="A22" s="5" t="s">
        <v>119</v>
      </c>
      <c r="B22" s="25">
        <v>0</v>
      </c>
      <c r="D22" t="s">
        <v>180</v>
      </c>
    </row>
    <row r="23" spans="1:6" x14ac:dyDescent="0.25">
      <c r="A23" s="5" t="s">
        <v>120</v>
      </c>
      <c r="B23" s="25">
        <v>0</v>
      </c>
      <c r="D23" t="s">
        <v>181</v>
      </c>
    </row>
    <row r="24" spans="1:6" x14ac:dyDescent="0.25">
      <c r="A24" s="5" t="s">
        <v>121</v>
      </c>
      <c r="B24" s="14">
        <v>0</v>
      </c>
      <c r="D24" t="s">
        <v>182</v>
      </c>
    </row>
    <row r="25" spans="1:6" x14ac:dyDescent="0.25">
      <c r="A25" s="5" t="s">
        <v>122</v>
      </c>
      <c r="B25" s="14">
        <v>0</v>
      </c>
      <c r="D25" s="1" t="s">
        <v>49</v>
      </c>
      <c r="E25" s="5"/>
    </row>
    <row r="26" spans="1:6" x14ac:dyDescent="0.25">
      <c r="A26" s="5" t="s">
        <v>134</v>
      </c>
      <c r="B26" s="14">
        <v>0</v>
      </c>
      <c r="D26" s="5" t="s">
        <v>119</v>
      </c>
      <c r="E26" s="25">
        <v>0</v>
      </c>
    </row>
    <row r="27" spans="1:6" x14ac:dyDescent="0.25">
      <c r="A27" s="1" t="s">
        <v>50</v>
      </c>
      <c r="B27" s="14"/>
      <c r="D27" s="5" t="s">
        <v>120</v>
      </c>
      <c r="E27" s="25">
        <v>0</v>
      </c>
    </row>
    <row r="28" spans="1:6" x14ac:dyDescent="0.25">
      <c r="A28" s="5" t="s">
        <v>123</v>
      </c>
      <c r="B28" s="14"/>
      <c r="C28" s="13"/>
      <c r="D28" s="5" t="s">
        <v>121</v>
      </c>
      <c r="E28" s="14">
        <v>0</v>
      </c>
    </row>
    <row r="29" spans="1:6" x14ac:dyDescent="0.25">
      <c r="A29" s="9" t="s">
        <v>124</v>
      </c>
      <c r="D29" s="5" t="s">
        <v>122</v>
      </c>
      <c r="E29" s="14">
        <v>0</v>
      </c>
      <c r="F29" s="13"/>
    </row>
    <row r="30" spans="1:6" x14ac:dyDescent="0.25">
      <c r="A30" s="5" t="s">
        <v>123</v>
      </c>
      <c r="B30" s="5"/>
      <c r="D30" s="5" t="s">
        <v>134</v>
      </c>
      <c r="E30" s="14">
        <v>0</v>
      </c>
    </row>
    <row r="31" spans="1:6" x14ac:dyDescent="0.25">
      <c r="A31" s="9" t="s">
        <v>125</v>
      </c>
      <c r="D31" s="1" t="s">
        <v>50</v>
      </c>
      <c r="E31" s="14"/>
    </row>
    <row r="32" spans="1:6" x14ac:dyDescent="0.25">
      <c r="A32" s="5" t="s">
        <v>123</v>
      </c>
      <c r="D32" s="5" t="s">
        <v>123</v>
      </c>
      <c r="E32" s="14"/>
    </row>
    <row r="33" spans="1:6" x14ac:dyDescent="0.25">
      <c r="A33" s="9" t="s">
        <v>126</v>
      </c>
      <c r="B33" s="5"/>
      <c r="D33" s="9" t="s">
        <v>124</v>
      </c>
    </row>
    <row r="34" spans="1:6" x14ac:dyDescent="0.25">
      <c r="A34" t="s">
        <v>152</v>
      </c>
      <c r="B34" s="5"/>
      <c r="C34" s="13"/>
      <c r="D34" s="5" t="s">
        <v>123</v>
      </c>
      <c r="E34" s="5"/>
    </row>
    <row r="35" spans="1:6" x14ac:dyDescent="0.25">
      <c r="A35" s="9" t="s">
        <v>127</v>
      </c>
      <c r="B35" s="5"/>
      <c r="C35" s="6"/>
      <c r="D35" s="9" t="s">
        <v>125</v>
      </c>
      <c r="F35" s="13"/>
    </row>
    <row r="36" spans="1:6" x14ac:dyDescent="0.25">
      <c r="A36" s="12" t="s">
        <v>130</v>
      </c>
      <c r="B36" s="5"/>
      <c r="D36" s="5" t="s">
        <v>123</v>
      </c>
      <c r="F36" s="6"/>
    </row>
    <row r="37" spans="1:6" x14ac:dyDescent="0.25">
      <c r="A37" s="10" t="s">
        <v>128</v>
      </c>
      <c r="B37" s="6"/>
      <c r="D37" s="9" t="s">
        <v>126</v>
      </c>
      <c r="E37" s="5"/>
    </row>
    <row r="38" spans="1:6" x14ac:dyDescent="0.25">
      <c r="D38" t="s">
        <v>183</v>
      </c>
      <c r="E38" s="5"/>
    </row>
    <row r="39" spans="1:6" x14ac:dyDescent="0.25">
      <c r="B39" s="6"/>
      <c r="D39" s="9" t="s">
        <v>127</v>
      </c>
      <c r="E39" s="5"/>
    </row>
    <row r="40" spans="1:6" x14ac:dyDescent="0.25">
      <c r="D40" s="12" t="s">
        <v>130</v>
      </c>
      <c r="E40" s="5"/>
    </row>
    <row r="41" spans="1:6" x14ac:dyDescent="0.25">
      <c r="D41" s="10" t="s">
        <v>128</v>
      </c>
      <c r="E41" s="6"/>
    </row>
    <row r="42" spans="1:6" x14ac:dyDescent="0.25">
      <c r="A42" s="5"/>
      <c r="D42" s="5"/>
    </row>
    <row r="43" spans="1:6" x14ac:dyDescent="0.25">
      <c r="A43" s="5"/>
      <c r="D43" s="5"/>
    </row>
    <row r="44" spans="1:6" x14ac:dyDescent="0.25">
      <c r="A44" s="5"/>
      <c r="D44" s="9"/>
    </row>
    <row r="45" spans="1:6" x14ac:dyDescent="0.25">
      <c r="A45" s="5"/>
      <c r="D45" s="12"/>
    </row>
    <row r="46" spans="1:6" x14ac:dyDescent="0.25">
      <c r="A46" s="5"/>
      <c r="D46" s="10"/>
    </row>
  </sheetData>
  <pageMargins left="0.7" right="0.7" top="0.75" bottom="0.75" header="0.3" footer="0.3"/>
  <pageSetup scale="5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A2" sqref="A2"/>
    </sheetView>
  </sheetViews>
  <sheetFormatPr defaultRowHeight="15" x14ac:dyDescent="0.25"/>
  <cols>
    <col min="1" max="1" width="54.85546875" customWidth="1"/>
    <col min="2" max="2" width="23" customWidth="1"/>
    <col min="3" max="3" width="27.7109375" customWidth="1"/>
    <col min="4" max="4" width="54.85546875" customWidth="1"/>
    <col min="5" max="5" width="23" customWidth="1"/>
    <col min="6" max="6" width="27.7109375" customWidth="1"/>
  </cols>
  <sheetData>
    <row r="1" spans="1:6" ht="23.25" x14ac:dyDescent="0.35">
      <c r="A1" s="4" t="s">
        <v>266</v>
      </c>
      <c r="C1" s="1" t="s">
        <v>129</v>
      </c>
      <c r="D1" s="4" t="s">
        <v>265</v>
      </c>
      <c r="F1" s="1" t="s">
        <v>129</v>
      </c>
    </row>
    <row r="2" spans="1:6" x14ac:dyDescent="0.25">
      <c r="A2" s="1" t="s">
        <v>136</v>
      </c>
      <c r="D2" s="1" t="s">
        <v>136</v>
      </c>
    </row>
    <row r="3" spans="1:6" x14ac:dyDescent="0.25">
      <c r="A3" s="1" t="s">
        <v>28</v>
      </c>
      <c r="B3" s="1"/>
      <c r="D3" s="1" t="s">
        <v>28</v>
      </c>
      <c r="E3" s="1"/>
    </row>
    <row r="4" spans="1:6" x14ac:dyDescent="0.25">
      <c r="A4" t="s">
        <v>115</v>
      </c>
      <c r="B4">
        <v>88</v>
      </c>
      <c r="D4" t="s">
        <v>115</v>
      </c>
      <c r="E4">
        <v>97</v>
      </c>
    </row>
    <row r="5" spans="1:6" x14ac:dyDescent="0.25">
      <c r="A5" t="s">
        <v>116</v>
      </c>
      <c r="B5">
        <v>-42</v>
      </c>
      <c r="D5" t="s">
        <v>116</v>
      </c>
      <c r="E5">
        <v>-42</v>
      </c>
    </row>
    <row r="6" spans="1:6" x14ac:dyDescent="0.25">
      <c r="A6" t="s">
        <v>117</v>
      </c>
      <c r="B6">
        <v>28</v>
      </c>
      <c r="D6" t="s">
        <v>117</v>
      </c>
      <c r="E6">
        <v>1</v>
      </c>
    </row>
    <row r="7" spans="1:6" x14ac:dyDescent="0.25">
      <c r="A7" s="11" t="s">
        <v>118</v>
      </c>
      <c r="B7" s="11">
        <f>SUM(B4:B6)</f>
        <v>74</v>
      </c>
      <c r="D7" s="11" t="s">
        <v>118</v>
      </c>
      <c r="E7" s="11">
        <f>SUM(E4:E6)</f>
        <v>56</v>
      </c>
    </row>
    <row r="8" spans="1:6" x14ac:dyDescent="0.25">
      <c r="A8" t="s">
        <v>184</v>
      </c>
      <c r="B8">
        <v>-7</v>
      </c>
      <c r="D8" t="s">
        <v>196</v>
      </c>
      <c r="E8">
        <v>-4</v>
      </c>
    </row>
    <row r="9" spans="1:6" x14ac:dyDescent="0.25">
      <c r="A9" t="s">
        <v>185</v>
      </c>
      <c r="B9">
        <v>-20</v>
      </c>
      <c r="D9" t="s">
        <v>197</v>
      </c>
      <c r="E9">
        <v>-13</v>
      </c>
    </row>
    <row r="10" spans="1:6" x14ac:dyDescent="0.25">
      <c r="A10" t="s">
        <v>186</v>
      </c>
      <c r="B10">
        <v>-50</v>
      </c>
      <c r="D10" t="s">
        <v>202</v>
      </c>
      <c r="E10">
        <v>-7</v>
      </c>
    </row>
    <row r="11" spans="1:6" x14ac:dyDescent="0.25">
      <c r="A11" s="11" t="s">
        <v>46</v>
      </c>
      <c r="B11">
        <v>1</v>
      </c>
      <c r="D11" s="11" t="s">
        <v>46</v>
      </c>
      <c r="E11">
        <v>32</v>
      </c>
    </row>
    <row r="12" spans="1:6" x14ac:dyDescent="0.25">
      <c r="A12" s="1" t="s">
        <v>47</v>
      </c>
      <c r="B12" s="11"/>
      <c r="D12" s="1" t="s">
        <v>47</v>
      </c>
      <c r="E12" s="11"/>
    </row>
    <row r="13" spans="1:6" x14ac:dyDescent="0.25">
      <c r="A13" t="s">
        <v>173</v>
      </c>
      <c r="B13" s="5"/>
      <c r="D13" t="s">
        <v>195</v>
      </c>
      <c r="E13" s="5">
        <v>-18</v>
      </c>
    </row>
    <row r="14" spans="1:6" x14ac:dyDescent="0.25">
      <c r="A14" s="11" t="s">
        <v>46</v>
      </c>
      <c r="B14" s="11">
        <v>1</v>
      </c>
      <c r="D14" s="11" t="s">
        <v>46</v>
      </c>
      <c r="E14" s="11">
        <v>14</v>
      </c>
    </row>
    <row r="15" spans="1:6" x14ac:dyDescent="0.25">
      <c r="A15" s="1" t="s">
        <v>45</v>
      </c>
      <c r="B15" s="11"/>
      <c r="D15" s="1" t="s">
        <v>45</v>
      </c>
      <c r="E15" s="11"/>
    </row>
    <row r="16" spans="1:6" x14ac:dyDescent="0.25">
      <c r="A16" t="s">
        <v>135</v>
      </c>
      <c r="B16" s="6"/>
      <c r="D16" t="s">
        <v>203</v>
      </c>
      <c r="E16" s="6">
        <v>-10</v>
      </c>
    </row>
    <row r="17" spans="1:6" x14ac:dyDescent="0.25">
      <c r="A17" s="11" t="s">
        <v>46</v>
      </c>
      <c r="D17" t="s">
        <v>204</v>
      </c>
      <c r="E17" s="5">
        <v>-4</v>
      </c>
    </row>
    <row r="18" spans="1:6" x14ac:dyDescent="0.25">
      <c r="A18" s="1" t="s">
        <v>48</v>
      </c>
      <c r="B18" s="5"/>
      <c r="D18" t="s">
        <v>205</v>
      </c>
    </row>
    <row r="19" spans="1:6" x14ac:dyDescent="0.25">
      <c r="A19" t="s">
        <v>187</v>
      </c>
      <c r="C19" s="6"/>
      <c r="D19" s="11" t="s">
        <v>46</v>
      </c>
    </row>
    <row r="20" spans="1:6" x14ac:dyDescent="0.25">
      <c r="A20" t="s">
        <v>189</v>
      </c>
      <c r="B20" t="s">
        <v>190</v>
      </c>
      <c r="C20" s="6"/>
      <c r="D20" s="1" t="s">
        <v>48</v>
      </c>
      <c r="E20" s="5"/>
    </row>
    <row r="21" spans="1:6" x14ac:dyDescent="0.25">
      <c r="A21" t="s">
        <v>191</v>
      </c>
      <c r="B21" s="5"/>
      <c r="D21" t="s">
        <v>189</v>
      </c>
      <c r="E21" t="s">
        <v>206</v>
      </c>
      <c r="F21" s="6"/>
    </row>
    <row r="22" spans="1:6" x14ac:dyDescent="0.25">
      <c r="A22" t="s">
        <v>192</v>
      </c>
      <c r="D22" t="s">
        <v>207</v>
      </c>
      <c r="E22" t="s">
        <v>208</v>
      </c>
      <c r="F22" s="6"/>
    </row>
    <row r="23" spans="1:6" x14ac:dyDescent="0.25">
      <c r="A23" s="1" t="s">
        <v>49</v>
      </c>
      <c r="B23" s="5"/>
      <c r="D23" t="s">
        <v>209</v>
      </c>
    </row>
    <row r="24" spans="1:6" x14ac:dyDescent="0.25">
      <c r="A24" s="5" t="s">
        <v>119</v>
      </c>
      <c r="B24" s="25">
        <v>0</v>
      </c>
      <c r="D24" s="1" t="s">
        <v>49</v>
      </c>
      <c r="E24" s="5"/>
    </row>
    <row r="25" spans="1:6" x14ac:dyDescent="0.25">
      <c r="A25" s="5" t="s">
        <v>120</v>
      </c>
      <c r="B25" s="25">
        <v>0</v>
      </c>
      <c r="D25" s="5" t="s">
        <v>119</v>
      </c>
      <c r="E25" s="25">
        <v>0</v>
      </c>
    </row>
    <row r="26" spans="1:6" x14ac:dyDescent="0.25">
      <c r="A26" s="5" t="s">
        <v>121</v>
      </c>
      <c r="B26" s="14">
        <v>0</v>
      </c>
      <c r="D26" s="5" t="s">
        <v>120</v>
      </c>
      <c r="E26" s="25">
        <v>0</v>
      </c>
    </row>
    <row r="27" spans="1:6" x14ac:dyDescent="0.25">
      <c r="A27" s="5" t="s">
        <v>122</v>
      </c>
      <c r="B27" s="14">
        <v>0</v>
      </c>
      <c r="C27" s="13"/>
      <c r="D27" s="5" t="s">
        <v>121</v>
      </c>
      <c r="E27" s="14">
        <v>0</v>
      </c>
    </row>
    <row r="28" spans="1:6" x14ac:dyDescent="0.25">
      <c r="A28" s="5" t="s">
        <v>134</v>
      </c>
      <c r="B28" s="14">
        <v>0</v>
      </c>
      <c r="D28" s="5" t="s">
        <v>122</v>
      </c>
      <c r="E28" s="14">
        <v>0</v>
      </c>
    </row>
    <row r="29" spans="1:6" x14ac:dyDescent="0.25">
      <c r="A29" s="1" t="s">
        <v>50</v>
      </c>
      <c r="B29" s="14"/>
      <c r="D29" s="5" t="s">
        <v>134</v>
      </c>
      <c r="E29" s="14">
        <v>0</v>
      </c>
      <c r="F29" s="13"/>
    </row>
    <row r="30" spans="1:6" x14ac:dyDescent="0.25">
      <c r="A30" s="5" t="s">
        <v>123</v>
      </c>
      <c r="B30" s="14"/>
      <c r="D30" s="1" t="s">
        <v>50</v>
      </c>
      <c r="E30" s="14"/>
    </row>
    <row r="31" spans="1:6" x14ac:dyDescent="0.25">
      <c r="A31" s="9" t="s">
        <v>124</v>
      </c>
      <c r="D31" s="5" t="s">
        <v>123</v>
      </c>
      <c r="E31" s="14"/>
    </row>
    <row r="32" spans="1:6" x14ac:dyDescent="0.25">
      <c r="A32" s="5" t="s">
        <v>123</v>
      </c>
      <c r="B32" s="5"/>
      <c r="D32" s="9" t="s">
        <v>124</v>
      </c>
    </row>
    <row r="33" spans="1:6" x14ac:dyDescent="0.25">
      <c r="A33" s="9" t="s">
        <v>125</v>
      </c>
      <c r="C33" s="13"/>
      <c r="D33" s="5" t="s">
        <v>123</v>
      </c>
      <c r="E33" s="5"/>
    </row>
    <row r="34" spans="1:6" x14ac:dyDescent="0.25">
      <c r="A34" s="5" t="s">
        <v>123</v>
      </c>
      <c r="C34" s="6"/>
      <c r="D34" s="9" t="s">
        <v>125</v>
      </c>
    </row>
    <row r="35" spans="1:6" x14ac:dyDescent="0.25">
      <c r="A35" s="9" t="s">
        <v>126</v>
      </c>
      <c r="B35" s="5"/>
      <c r="D35" s="5" t="s">
        <v>123</v>
      </c>
      <c r="F35" s="13"/>
    </row>
    <row r="36" spans="1:6" x14ac:dyDescent="0.25">
      <c r="A36" t="s">
        <v>193</v>
      </c>
      <c r="B36" s="5"/>
      <c r="D36" s="9" t="s">
        <v>126</v>
      </c>
      <c r="E36" s="5"/>
      <c r="F36" s="6"/>
    </row>
    <row r="37" spans="1:6" x14ac:dyDescent="0.25">
      <c r="A37" t="s">
        <v>198</v>
      </c>
      <c r="B37" s="5"/>
      <c r="D37" t="s">
        <v>210</v>
      </c>
      <c r="E37" s="5"/>
    </row>
    <row r="38" spans="1:6" x14ac:dyDescent="0.25">
      <c r="A38" t="s">
        <v>194</v>
      </c>
      <c r="B38" s="5"/>
      <c r="D38" t="s">
        <v>199</v>
      </c>
      <c r="E38" s="5"/>
    </row>
    <row r="39" spans="1:6" x14ac:dyDescent="0.25">
      <c r="A39" s="9" t="s">
        <v>127</v>
      </c>
      <c r="B39" s="6"/>
      <c r="D39" t="s">
        <v>200</v>
      </c>
      <c r="E39" s="5"/>
    </row>
    <row r="40" spans="1:6" x14ac:dyDescent="0.25">
      <c r="A40" s="12" t="s">
        <v>130</v>
      </c>
      <c r="D40" t="s">
        <v>211</v>
      </c>
      <c r="E40" s="6"/>
    </row>
    <row r="41" spans="1:6" x14ac:dyDescent="0.25">
      <c r="A41" s="10" t="s">
        <v>128</v>
      </c>
      <c r="D41" s="9" t="s">
        <v>127</v>
      </c>
    </row>
    <row r="42" spans="1:6" x14ac:dyDescent="0.25">
      <c r="D42" s="12" t="s">
        <v>130</v>
      </c>
    </row>
    <row r="43" spans="1:6" x14ac:dyDescent="0.25">
      <c r="D43" s="10" t="s">
        <v>128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2" sqref="D2"/>
    </sheetView>
  </sheetViews>
  <sheetFormatPr defaultRowHeight="15" x14ac:dyDescent="0.25"/>
  <cols>
    <col min="1" max="1" width="54.85546875" customWidth="1"/>
    <col min="2" max="2" width="23" customWidth="1"/>
    <col min="3" max="3" width="27.7109375" customWidth="1"/>
    <col min="4" max="4" width="54.85546875" customWidth="1"/>
    <col min="5" max="5" width="23" customWidth="1"/>
    <col min="6" max="6" width="27.7109375" customWidth="1"/>
  </cols>
  <sheetData>
    <row r="1" spans="1:6" ht="23.25" x14ac:dyDescent="0.35">
      <c r="A1" s="4" t="s">
        <v>263</v>
      </c>
      <c r="C1" s="1" t="s">
        <v>129</v>
      </c>
      <c r="D1" s="4" t="s">
        <v>264</v>
      </c>
      <c r="F1" s="1" t="s">
        <v>129</v>
      </c>
    </row>
    <row r="2" spans="1:6" x14ac:dyDescent="0.25">
      <c r="A2" s="1" t="s">
        <v>212</v>
      </c>
      <c r="D2" s="1" t="s">
        <v>235</v>
      </c>
    </row>
    <row r="3" spans="1:6" x14ac:dyDescent="0.25">
      <c r="A3" s="1" t="s">
        <v>28</v>
      </c>
      <c r="B3" s="1"/>
      <c r="D3" s="1" t="s">
        <v>28</v>
      </c>
      <c r="E3" s="1"/>
    </row>
    <row r="4" spans="1:6" x14ac:dyDescent="0.25">
      <c r="A4" t="s">
        <v>115</v>
      </c>
      <c r="B4">
        <v>97</v>
      </c>
      <c r="D4" t="s">
        <v>115</v>
      </c>
      <c r="E4">
        <v>100</v>
      </c>
    </row>
    <row r="5" spans="1:6" x14ac:dyDescent="0.25">
      <c r="A5" t="s">
        <v>116</v>
      </c>
      <c r="B5">
        <v>-42</v>
      </c>
      <c r="D5" t="s">
        <v>116</v>
      </c>
      <c r="E5">
        <v>-45</v>
      </c>
    </row>
    <row r="6" spans="1:6" x14ac:dyDescent="0.25">
      <c r="A6" t="s">
        <v>117</v>
      </c>
      <c r="B6">
        <v>0</v>
      </c>
      <c r="D6" t="s">
        <v>117</v>
      </c>
      <c r="E6">
        <v>23</v>
      </c>
    </row>
    <row r="7" spans="1:6" x14ac:dyDescent="0.25">
      <c r="A7" s="11" t="s">
        <v>118</v>
      </c>
      <c r="B7" s="11">
        <f>SUM(B4:B6)</f>
        <v>55</v>
      </c>
      <c r="D7" s="11" t="s">
        <v>118</v>
      </c>
      <c r="E7" s="11">
        <f>SUM(E4:E6)</f>
        <v>78</v>
      </c>
    </row>
    <row r="8" spans="1:6" x14ac:dyDescent="0.25">
      <c r="A8" t="s">
        <v>215</v>
      </c>
      <c r="B8">
        <v>-8</v>
      </c>
      <c r="D8" t="s">
        <v>242</v>
      </c>
      <c r="E8">
        <v>-40</v>
      </c>
    </row>
    <row r="9" spans="1:6" x14ac:dyDescent="0.25">
      <c r="A9" t="s">
        <v>214</v>
      </c>
      <c r="B9">
        <v>-4</v>
      </c>
      <c r="D9" t="s">
        <v>246</v>
      </c>
      <c r="E9">
        <v>-2</v>
      </c>
    </row>
    <row r="10" spans="1:6" x14ac:dyDescent="0.25">
      <c r="A10" t="s">
        <v>216</v>
      </c>
      <c r="B10">
        <v>-2</v>
      </c>
      <c r="D10" s="11" t="s">
        <v>46</v>
      </c>
      <c r="E10">
        <v>36</v>
      </c>
    </row>
    <row r="11" spans="1:6" x14ac:dyDescent="0.25">
      <c r="A11" s="11" t="s">
        <v>46</v>
      </c>
      <c r="D11" s="1" t="s">
        <v>47</v>
      </c>
      <c r="E11" s="11"/>
    </row>
    <row r="12" spans="1:6" x14ac:dyDescent="0.25">
      <c r="A12" s="1" t="s">
        <v>47</v>
      </c>
      <c r="B12" s="11"/>
      <c r="D12" t="s">
        <v>232</v>
      </c>
      <c r="E12" s="5">
        <v>-18</v>
      </c>
    </row>
    <row r="13" spans="1:6" x14ac:dyDescent="0.25">
      <c r="A13" t="s">
        <v>213</v>
      </c>
      <c r="B13" s="5">
        <v>-18</v>
      </c>
      <c r="D13" s="11" t="s">
        <v>46</v>
      </c>
      <c r="E13" s="11">
        <v>18</v>
      </c>
    </row>
    <row r="14" spans="1:6" x14ac:dyDescent="0.25">
      <c r="A14" s="11" t="s">
        <v>46</v>
      </c>
      <c r="B14" s="11">
        <v>23</v>
      </c>
      <c r="D14" s="1" t="s">
        <v>45</v>
      </c>
      <c r="E14" s="11"/>
    </row>
    <row r="15" spans="1:6" ht="30" x14ac:dyDescent="0.25">
      <c r="A15" s="1" t="s">
        <v>45</v>
      </c>
      <c r="B15" s="11"/>
      <c r="D15" t="s">
        <v>247</v>
      </c>
      <c r="E15" s="6">
        <v>-4</v>
      </c>
      <c r="F15" s="6" t="s">
        <v>248</v>
      </c>
    </row>
    <row r="16" spans="1:6" x14ac:dyDescent="0.25">
      <c r="A16" t="s">
        <v>218</v>
      </c>
      <c r="B16" s="6">
        <v>-4</v>
      </c>
      <c r="C16" t="s">
        <v>217</v>
      </c>
      <c r="D16" t="s">
        <v>249</v>
      </c>
      <c r="E16" s="6"/>
      <c r="F16" t="s">
        <v>250</v>
      </c>
    </row>
    <row r="17" spans="1:6" x14ac:dyDescent="0.25">
      <c r="A17" t="s">
        <v>219</v>
      </c>
      <c r="B17" s="5">
        <v>-5</v>
      </c>
      <c r="C17" t="s">
        <v>221</v>
      </c>
      <c r="D17" s="11" t="s">
        <v>46</v>
      </c>
      <c r="E17">
        <v>14</v>
      </c>
    </row>
    <row r="18" spans="1:6" x14ac:dyDescent="0.25">
      <c r="A18" t="s">
        <v>220</v>
      </c>
      <c r="B18" t="s">
        <v>222</v>
      </c>
      <c r="C18" t="s">
        <v>137</v>
      </c>
      <c r="D18" s="1" t="s">
        <v>48</v>
      </c>
      <c r="E18" s="5"/>
    </row>
    <row r="19" spans="1:6" x14ac:dyDescent="0.25">
      <c r="A19" s="11" t="s">
        <v>46</v>
      </c>
      <c r="D19" t="s">
        <v>253</v>
      </c>
      <c r="E19" t="s">
        <v>254</v>
      </c>
      <c r="F19" s="6"/>
    </row>
    <row r="20" spans="1:6" x14ac:dyDescent="0.25">
      <c r="A20" s="1" t="s">
        <v>48</v>
      </c>
      <c r="B20" s="5"/>
      <c r="D20" s="1" t="s">
        <v>49</v>
      </c>
      <c r="E20" s="5"/>
      <c r="F20" s="6"/>
    </row>
    <row r="21" spans="1:6" x14ac:dyDescent="0.25">
      <c r="A21" t="s">
        <v>253</v>
      </c>
      <c r="B21" t="s">
        <v>252</v>
      </c>
      <c r="D21" s="5" t="s">
        <v>119</v>
      </c>
      <c r="E21" s="25">
        <v>0.01</v>
      </c>
    </row>
    <row r="22" spans="1:6" x14ac:dyDescent="0.25">
      <c r="A22" t="s">
        <v>223</v>
      </c>
      <c r="C22" s="6"/>
      <c r="D22" s="5" t="s">
        <v>120</v>
      </c>
      <c r="E22" s="25">
        <v>0</v>
      </c>
    </row>
    <row r="23" spans="1:6" x14ac:dyDescent="0.25">
      <c r="A23" t="s">
        <v>225</v>
      </c>
      <c r="C23" s="6"/>
      <c r="D23" s="5" t="s">
        <v>121</v>
      </c>
      <c r="E23" s="14">
        <v>0</v>
      </c>
    </row>
    <row r="24" spans="1:6" x14ac:dyDescent="0.25">
      <c r="A24" t="s">
        <v>224</v>
      </c>
      <c r="D24" s="5" t="s">
        <v>122</v>
      </c>
      <c r="E24" s="14">
        <v>0</v>
      </c>
    </row>
    <row r="25" spans="1:6" x14ac:dyDescent="0.25">
      <c r="A25" t="s">
        <v>226</v>
      </c>
      <c r="D25" s="5" t="s">
        <v>236</v>
      </c>
      <c r="E25" s="14">
        <v>0</v>
      </c>
    </row>
    <row r="26" spans="1:6" x14ac:dyDescent="0.25">
      <c r="A26" s="1" t="s">
        <v>49</v>
      </c>
      <c r="B26" s="5"/>
      <c r="D26" s="5" t="s">
        <v>251</v>
      </c>
      <c r="E26" s="14">
        <v>0</v>
      </c>
    </row>
    <row r="27" spans="1:6" x14ac:dyDescent="0.25">
      <c r="A27" s="5" t="s">
        <v>119</v>
      </c>
      <c r="B27" s="25">
        <v>0</v>
      </c>
      <c r="D27" s="1" t="s">
        <v>50</v>
      </c>
      <c r="E27" s="14"/>
      <c r="F27" s="13"/>
    </row>
    <row r="28" spans="1:6" x14ac:dyDescent="0.25">
      <c r="A28" s="5" t="s">
        <v>120</v>
      </c>
      <c r="B28" s="25">
        <v>0</v>
      </c>
      <c r="D28" s="5" t="s">
        <v>123</v>
      </c>
      <c r="E28" s="14"/>
    </row>
    <row r="29" spans="1:6" x14ac:dyDescent="0.25">
      <c r="A29" s="5" t="s">
        <v>121</v>
      </c>
      <c r="B29" s="14">
        <v>0</v>
      </c>
      <c r="D29" s="9" t="s">
        <v>124</v>
      </c>
    </row>
    <row r="30" spans="1:6" x14ac:dyDescent="0.25">
      <c r="A30" s="5" t="s">
        <v>122</v>
      </c>
      <c r="B30" s="14">
        <v>0</v>
      </c>
      <c r="C30" s="13"/>
      <c r="D30" s="5" t="s">
        <v>123</v>
      </c>
      <c r="E30" s="5"/>
    </row>
    <row r="31" spans="1:6" x14ac:dyDescent="0.25">
      <c r="A31" s="5" t="s">
        <v>134</v>
      </c>
      <c r="B31" s="14">
        <v>0</v>
      </c>
      <c r="D31" s="9" t="s">
        <v>125</v>
      </c>
    </row>
    <row r="32" spans="1:6" x14ac:dyDescent="0.25">
      <c r="A32" s="1" t="s">
        <v>50</v>
      </c>
      <c r="B32" s="14"/>
      <c r="D32" s="5" t="s">
        <v>123</v>
      </c>
    </row>
    <row r="33" spans="1:6" x14ac:dyDescent="0.25">
      <c r="A33" s="5" t="s">
        <v>123</v>
      </c>
      <c r="B33" s="14"/>
      <c r="D33" s="9" t="s">
        <v>126</v>
      </c>
      <c r="E33" s="5"/>
      <c r="F33" s="13"/>
    </row>
    <row r="34" spans="1:6" x14ac:dyDescent="0.25">
      <c r="A34" s="9" t="s">
        <v>124</v>
      </c>
      <c r="D34" t="s">
        <v>241</v>
      </c>
      <c r="E34" s="5"/>
      <c r="F34" s="6"/>
    </row>
    <row r="35" spans="1:6" x14ac:dyDescent="0.25">
      <c r="A35" s="5" t="s">
        <v>123</v>
      </c>
      <c r="B35" s="5"/>
      <c r="D35" t="s">
        <v>240</v>
      </c>
      <c r="E35" s="5"/>
    </row>
    <row r="36" spans="1:6" x14ac:dyDescent="0.25">
      <c r="A36" s="9" t="s">
        <v>125</v>
      </c>
      <c r="C36" s="13"/>
      <c r="D36" t="s">
        <v>239</v>
      </c>
      <c r="E36" s="5"/>
    </row>
    <row r="37" spans="1:6" x14ac:dyDescent="0.25">
      <c r="A37" s="5" t="s">
        <v>123</v>
      </c>
      <c r="C37" s="6"/>
      <c r="D37" t="s">
        <v>238</v>
      </c>
      <c r="E37" s="6"/>
    </row>
    <row r="38" spans="1:6" x14ac:dyDescent="0.25">
      <c r="A38" s="9" t="s">
        <v>126</v>
      </c>
      <c r="B38" s="5"/>
      <c r="D38" t="s">
        <v>237</v>
      </c>
    </row>
    <row r="39" spans="1:6" x14ac:dyDescent="0.25">
      <c r="A39" t="s">
        <v>228</v>
      </c>
      <c r="B39" s="5"/>
      <c r="D39" s="9" t="s">
        <v>127</v>
      </c>
    </row>
    <row r="40" spans="1:6" x14ac:dyDescent="0.25">
      <c r="A40" t="s">
        <v>229</v>
      </c>
      <c r="B40" s="5"/>
      <c r="D40" s="12" t="s">
        <v>130</v>
      </c>
    </row>
    <row r="41" spans="1:6" x14ac:dyDescent="0.25">
      <c r="A41" t="s">
        <v>230</v>
      </c>
      <c r="B41" s="5"/>
      <c r="D41" s="10" t="s">
        <v>128</v>
      </c>
    </row>
    <row r="42" spans="1:6" x14ac:dyDescent="0.25">
      <c r="A42" t="s">
        <v>231</v>
      </c>
      <c r="B42" s="6"/>
    </row>
    <row r="43" spans="1:6" x14ac:dyDescent="0.25">
      <c r="A43" t="s">
        <v>227</v>
      </c>
    </row>
    <row r="44" spans="1:6" x14ac:dyDescent="0.25">
      <c r="A44" s="9" t="s">
        <v>127</v>
      </c>
    </row>
    <row r="45" spans="1:6" x14ac:dyDescent="0.25">
      <c r="A45" s="12" t="s">
        <v>130</v>
      </c>
    </row>
    <row r="46" spans="1:6" x14ac:dyDescent="0.25">
      <c r="A46" s="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8" workbookViewId="0">
      <selection activeCell="D39" sqref="D39"/>
    </sheetView>
  </sheetViews>
  <sheetFormatPr defaultRowHeight="15" x14ac:dyDescent="0.25"/>
  <cols>
    <col min="1" max="1" width="54.85546875" customWidth="1"/>
    <col min="2" max="2" width="23" customWidth="1"/>
    <col min="3" max="3" width="27.7109375" customWidth="1"/>
    <col min="4" max="4" width="54.85546875" customWidth="1"/>
    <col min="5" max="5" width="23" customWidth="1"/>
    <col min="6" max="6" width="27.7109375" customWidth="1"/>
  </cols>
  <sheetData>
    <row r="1" spans="1:6" ht="23.25" x14ac:dyDescent="0.35">
      <c r="A1" s="4" t="s">
        <v>278</v>
      </c>
      <c r="C1" s="1" t="s">
        <v>129</v>
      </c>
      <c r="D1" s="4" t="s">
        <v>279</v>
      </c>
      <c r="F1" s="1" t="s">
        <v>129</v>
      </c>
    </row>
    <row r="2" spans="1:6" x14ac:dyDescent="0.25">
      <c r="A2" s="1" t="s">
        <v>301</v>
      </c>
      <c r="D2" s="1" t="s">
        <v>302</v>
      </c>
    </row>
    <row r="3" spans="1:6" x14ac:dyDescent="0.25">
      <c r="A3" s="1" t="s">
        <v>28</v>
      </c>
      <c r="B3" s="1"/>
      <c r="D3" s="1" t="s">
        <v>28</v>
      </c>
      <c r="E3" s="1"/>
    </row>
    <row r="4" spans="1:6" x14ac:dyDescent="0.25">
      <c r="A4" t="s">
        <v>115</v>
      </c>
      <c r="B4">
        <v>113</v>
      </c>
      <c r="D4" t="s">
        <v>115</v>
      </c>
      <c r="E4">
        <v>113</v>
      </c>
    </row>
    <row r="5" spans="1:6" x14ac:dyDescent="0.25">
      <c r="A5" t="s">
        <v>116</v>
      </c>
      <c r="B5">
        <v>-46</v>
      </c>
      <c r="D5" t="s">
        <v>116</v>
      </c>
      <c r="E5">
        <v>-45</v>
      </c>
    </row>
    <row r="6" spans="1:6" x14ac:dyDescent="0.25">
      <c r="A6" t="s">
        <v>117</v>
      </c>
      <c r="B6">
        <v>14</v>
      </c>
      <c r="D6" t="s">
        <v>117</v>
      </c>
      <c r="E6">
        <v>37</v>
      </c>
    </row>
    <row r="7" spans="1:6" x14ac:dyDescent="0.25">
      <c r="A7" s="11" t="s">
        <v>118</v>
      </c>
      <c r="B7" s="11">
        <f>SUM(B4:B6)</f>
        <v>81</v>
      </c>
      <c r="D7" s="11" t="s">
        <v>118</v>
      </c>
      <c r="E7" s="11">
        <f>SUM(E4:E6)</f>
        <v>105</v>
      </c>
    </row>
    <row r="8" spans="1:6" x14ac:dyDescent="0.25">
      <c r="A8" t="s">
        <v>260</v>
      </c>
      <c r="B8">
        <v>-4</v>
      </c>
      <c r="D8" t="s">
        <v>289</v>
      </c>
      <c r="E8">
        <v>-4</v>
      </c>
    </row>
    <row r="9" spans="1:6" x14ac:dyDescent="0.25">
      <c r="A9" t="s">
        <v>261</v>
      </c>
      <c r="B9">
        <v>-2</v>
      </c>
      <c r="D9" t="s">
        <v>290</v>
      </c>
      <c r="E9">
        <v>-2</v>
      </c>
    </row>
    <row r="10" spans="1:6" x14ac:dyDescent="0.25">
      <c r="A10" s="11" t="s">
        <v>46</v>
      </c>
      <c r="B10" s="11">
        <v>75</v>
      </c>
      <c r="D10" t="s">
        <v>291</v>
      </c>
      <c r="E10">
        <v>-2</v>
      </c>
    </row>
    <row r="11" spans="1:6" x14ac:dyDescent="0.25">
      <c r="A11" s="1" t="s">
        <v>47</v>
      </c>
      <c r="B11" s="11"/>
      <c r="D11" t="s">
        <v>295</v>
      </c>
      <c r="E11">
        <v>-2</v>
      </c>
    </row>
    <row r="12" spans="1:6" x14ac:dyDescent="0.25">
      <c r="A12" t="s">
        <v>262</v>
      </c>
      <c r="B12" s="11">
        <v>-18</v>
      </c>
      <c r="D12" s="11" t="s">
        <v>46</v>
      </c>
      <c r="E12" s="11"/>
    </row>
    <row r="13" spans="1:6" x14ac:dyDescent="0.25">
      <c r="A13" s="11" t="s">
        <v>46</v>
      </c>
      <c r="B13" s="11">
        <v>57</v>
      </c>
      <c r="D13" s="1" t="s">
        <v>47</v>
      </c>
      <c r="E13" s="11"/>
    </row>
    <row r="14" spans="1:6" x14ac:dyDescent="0.25">
      <c r="A14" s="1" t="s">
        <v>45</v>
      </c>
      <c r="B14" s="11"/>
      <c r="D14" t="s">
        <v>298</v>
      </c>
      <c r="E14" s="11">
        <v>-18</v>
      </c>
    </row>
    <row r="15" spans="1:6" x14ac:dyDescent="0.25">
      <c r="A15" t="s">
        <v>268</v>
      </c>
      <c r="B15" s="6">
        <v>-10</v>
      </c>
      <c r="C15" s="6"/>
      <c r="D15" s="11" t="s">
        <v>46</v>
      </c>
      <c r="E15" s="11"/>
      <c r="F15" s="6"/>
    </row>
    <row r="16" spans="1:6" x14ac:dyDescent="0.25">
      <c r="A16" t="s">
        <v>269</v>
      </c>
      <c r="B16" s="6">
        <v>-10</v>
      </c>
      <c r="D16" s="1" t="s">
        <v>45</v>
      </c>
      <c r="E16" s="11"/>
    </row>
    <row r="17" spans="1:6" x14ac:dyDescent="0.25">
      <c r="A17" s="11" t="s">
        <v>46</v>
      </c>
      <c r="B17" s="11">
        <v>37</v>
      </c>
      <c r="D17" t="s">
        <v>296</v>
      </c>
      <c r="E17" s="6">
        <v>-8</v>
      </c>
      <c r="F17" t="s">
        <v>297</v>
      </c>
    </row>
    <row r="18" spans="1:6" x14ac:dyDescent="0.25">
      <c r="A18" s="1" t="s">
        <v>48</v>
      </c>
      <c r="B18" s="5"/>
      <c r="D18" t="s">
        <v>299</v>
      </c>
      <c r="E18">
        <v>-10</v>
      </c>
    </row>
    <row r="19" spans="1:6" x14ac:dyDescent="0.25">
      <c r="A19" t="s">
        <v>270</v>
      </c>
      <c r="B19" t="s">
        <v>271</v>
      </c>
      <c r="C19" s="6"/>
      <c r="D19" t="s">
        <v>300</v>
      </c>
      <c r="E19">
        <v>-10</v>
      </c>
    </row>
    <row r="20" spans="1:6" x14ac:dyDescent="0.25">
      <c r="A20" t="s">
        <v>272</v>
      </c>
      <c r="D20" s="11" t="s">
        <v>46</v>
      </c>
      <c r="E20" s="11">
        <v>48</v>
      </c>
    </row>
    <row r="21" spans="1:6" x14ac:dyDescent="0.25">
      <c r="A21" t="s">
        <v>273</v>
      </c>
      <c r="D21" s="1" t="s">
        <v>48</v>
      </c>
      <c r="E21" s="5"/>
      <c r="F21" s="6"/>
    </row>
    <row r="22" spans="1:6" x14ac:dyDescent="0.25">
      <c r="A22" s="1" t="s">
        <v>49</v>
      </c>
      <c r="B22" s="5"/>
      <c r="C22" s="6"/>
      <c r="D22" t="s">
        <v>280</v>
      </c>
    </row>
    <row r="23" spans="1:6" x14ac:dyDescent="0.25">
      <c r="A23" s="5" t="s">
        <v>119</v>
      </c>
      <c r="B23" s="25">
        <v>0.01</v>
      </c>
      <c r="D23" t="s">
        <v>285</v>
      </c>
    </row>
    <row r="24" spans="1:6" x14ac:dyDescent="0.25">
      <c r="A24" s="5" t="s">
        <v>120</v>
      </c>
      <c r="B24" s="25">
        <v>0</v>
      </c>
      <c r="D24" s="1" t="s">
        <v>49</v>
      </c>
      <c r="E24" s="5"/>
      <c r="F24" s="6"/>
    </row>
    <row r="25" spans="1:6" x14ac:dyDescent="0.25">
      <c r="A25" s="5" t="s">
        <v>121</v>
      </c>
      <c r="B25" s="14">
        <v>0</v>
      </c>
      <c r="D25" s="5" t="s">
        <v>119</v>
      </c>
      <c r="E25" s="25">
        <v>0</v>
      </c>
    </row>
    <row r="26" spans="1:6" x14ac:dyDescent="0.25">
      <c r="A26" s="5" t="s">
        <v>122</v>
      </c>
      <c r="B26" s="14">
        <v>0</v>
      </c>
      <c r="D26" s="5" t="s">
        <v>120</v>
      </c>
      <c r="E26" s="25">
        <v>0</v>
      </c>
    </row>
    <row r="27" spans="1:6" x14ac:dyDescent="0.25">
      <c r="A27" s="5" t="s">
        <v>236</v>
      </c>
      <c r="B27" s="14">
        <v>0</v>
      </c>
      <c r="D27" s="5" t="s">
        <v>121</v>
      </c>
      <c r="E27" s="14">
        <v>0</v>
      </c>
    </row>
    <row r="28" spans="1:6" x14ac:dyDescent="0.25">
      <c r="A28" s="5" t="s">
        <v>251</v>
      </c>
      <c r="B28" s="14">
        <v>0</v>
      </c>
      <c r="D28" s="5" t="s">
        <v>122</v>
      </c>
      <c r="E28" s="14">
        <v>0</v>
      </c>
    </row>
    <row r="29" spans="1:6" x14ac:dyDescent="0.25">
      <c r="A29" s="1" t="s">
        <v>50</v>
      </c>
      <c r="B29" s="14"/>
      <c r="C29" s="13"/>
      <c r="D29" s="5" t="s">
        <v>236</v>
      </c>
      <c r="E29" s="14">
        <v>0</v>
      </c>
    </row>
    <row r="30" spans="1:6" ht="120" x14ac:dyDescent="0.25">
      <c r="A30" s="5" t="s">
        <v>274</v>
      </c>
      <c r="B30" s="14" t="s">
        <v>275</v>
      </c>
      <c r="C30" s="6" t="s">
        <v>276</v>
      </c>
      <c r="D30" s="5" t="s">
        <v>251</v>
      </c>
      <c r="E30" s="14">
        <v>0</v>
      </c>
    </row>
    <row r="31" spans="1:6" x14ac:dyDescent="0.25">
      <c r="A31" s="9" t="s">
        <v>124</v>
      </c>
      <c r="D31" s="1" t="s">
        <v>50</v>
      </c>
      <c r="E31" s="14"/>
      <c r="F31" s="13"/>
    </row>
    <row r="32" spans="1:6" ht="60" x14ac:dyDescent="0.25">
      <c r="A32" s="5" t="s">
        <v>123</v>
      </c>
      <c r="B32" s="5"/>
      <c r="D32" s="5" t="s">
        <v>286</v>
      </c>
      <c r="E32" s="14" t="s">
        <v>287</v>
      </c>
      <c r="F32" s="6" t="s">
        <v>288</v>
      </c>
    </row>
    <row r="33" spans="1:6" x14ac:dyDescent="0.25">
      <c r="A33" s="9" t="s">
        <v>125</v>
      </c>
      <c r="D33" s="9" t="s">
        <v>124</v>
      </c>
    </row>
    <row r="34" spans="1:6" x14ac:dyDescent="0.25">
      <c r="A34" s="5" t="s">
        <v>123</v>
      </c>
      <c r="D34" s="5" t="s">
        <v>123</v>
      </c>
      <c r="E34" s="5"/>
    </row>
    <row r="35" spans="1:6" x14ac:dyDescent="0.25">
      <c r="A35" s="9" t="s">
        <v>126</v>
      </c>
      <c r="B35" s="5"/>
      <c r="C35" s="13"/>
      <c r="D35" s="9" t="s">
        <v>125</v>
      </c>
    </row>
    <row r="36" spans="1:6" x14ac:dyDescent="0.25">
      <c r="A36" t="s">
        <v>256</v>
      </c>
      <c r="B36" s="5"/>
      <c r="C36" s="6"/>
      <c r="D36" s="5" t="s">
        <v>123</v>
      </c>
    </row>
    <row r="37" spans="1:6" x14ac:dyDescent="0.25">
      <c r="A37" t="s">
        <v>257</v>
      </c>
      <c r="B37" s="5"/>
      <c r="D37" s="9" t="s">
        <v>126</v>
      </c>
      <c r="E37" s="5"/>
      <c r="F37" s="13"/>
    </row>
    <row r="38" spans="1:6" x14ac:dyDescent="0.25">
      <c r="A38" t="s">
        <v>258</v>
      </c>
      <c r="B38" s="5"/>
      <c r="D38" t="s">
        <v>282</v>
      </c>
      <c r="E38" s="5"/>
      <c r="F38" s="6"/>
    </row>
    <row r="39" spans="1:6" x14ac:dyDescent="0.25">
      <c r="A39" t="s">
        <v>259</v>
      </c>
      <c r="B39" s="6"/>
      <c r="D39" t="s">
        <v>281</v>
      </c>
      <c r="E39" s="5"/>
    </row>
    <row r="40" spans="1:6" x14ac:dyDescent="0.25">
      <c r="A40" t="s">
        <v>277</v>
      </c>
      <c r="D40" t="s">
        <v>283</v>
      </c>
      <c r="E40" s="5"/>
    </row>
    <row r="41" spans="1:6" x14ac:dyDescent="0.25">
      <c r="A41" s="9" t="s">
        <v>127</v>
      </c>
      <c r="D41" t="s">
        <v>284</v>
      </c>
      <c r="E41" s="6"/>
    </row>
    <row r="42" spans="1:6" x14ac:dyDescent="0.25">
      <c r="A42" s="12" t="s">
        <v>130</v>
      </c>
      <c r="D42" t="s">
        <v>277</v>
      </c>
    </row>
    <row r="43" spans="1:6" x14ac:dyDescent="0.25">
      <c r="A43" s="10" t="s">
        <v>128</v>
      </c>
      <c r="D43" t="s">
        <v>292</v>
      </c>
    </row>
    <row r="44" spans="1:6" x14ac:dyDescent="0.25">
      <c r="D44" t="s">
        <v>293</v>
      </c>
    </row>
    <row r="45" spans="1:6" x14ac:dyDescent="0.25">
      <c r="D45" t="s">
        <v>294</v>
      </c>
    </row>
    <row r="46" spans="1:6" x14ac:dyDescent="0.25">
      <c r="D46" s="9" t="s">
        <v>127</v>
      </c>
    </row>
    <row r="47" spans="1:6" x14ac:dyDescent="0.25">
      <c r="D47" s="12" t="s">
        <v>130</v>
      </c>
    </row>
    <row r="48" spans="1:6" x14ac:dyDescent="0.25">
      <c r="D48" s="10" t="s">
        <v>128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B14" workbookViewId="0">
      <selection activeCell="D24" sqref="D24"/>
    </sheetView>
  </sheetViews>
  <sheetFormatPr defaultRowHeight="15" x14ac:dyDescent="0.25"/>
  <cols>
    <col min="1" max="1" width="54.85546875" customWidth="1"/>
    <col min="2" max="2" width="23" customWidth="1"/>
    <col min="3" max="3" width="27.7109375" customWidth="1"/>
    <col min="4" max="4" width="54.85546875" customWidth="1"/>
    <col min="5" max="5" width="23" customWidth="1"/>
    <col min="6" max="6" width="27.7109375" customWidth="1"/>
  </cols>
  <sheetData>
    <row r="1" spans="1:6" ht="23.25" x14ac:dyDescent="0.35">
      <c r="A1" s="4" t="s">
        <v>307</v>
      </c>
      <c r="C1" s="1" t="s">
        <v>129</v>
      </c>
      <c r="D1" s="4" t="s">
        <v>319</v>
      </c>
      <c r="F1" s="1" t="s">
        <v>129</v>
      </c>
    </row>
    <row r="2" spans="1:6" x14ac:dyDescent="0.25">
      <c r="A2" s="1" t="s">
        <v>303</v>
      </c>
      <c r="D2" s="1" t="s">
        <v>318</v>
      </c>
    </row>
    <row r="3" spans="1:6" x14ac:dyDescent="0.25">
      <c r="A3" s="1" t="s">
        <v>28</v>
      </c>
      <c r="B3" s="1"/>
      <c r="D3" s="1" t="s">
        <v>28</v>
      </c>
      <c r="E3" s="1"/>
    </row>
    <row r="4" spans="1:6" x14ac:dyDescent="0.25">
      <c r="A4" t="s">
        <v>115</v>
      </c>
      <c r="B4">
        <v>113</v>
      </c>
      <c r="D4" t="s">
        <v>115</v>
      </c>
      <c r="E4">
        <v>108</v>
      </c>
    </row>
    <row r="5" spans="1:6" x14ac:dyDescent="0.25">
      <c r="A5" t="s">
        <v>116</v>
      </c>
      <c r="B5">
        <v>-45</v>
      </c>
      <c r="D5" t="s">
        <v>116</v>
      </c>
      <c r="E5">
        <v>-45</v>
      </c>
    </row>
    <row r="6" spans="1:6" x14ac:dyDescent="0.25">
      <c r="A6" t="s">
        <v>117</v>
      </c>
      <c r="B6">
        <v>48</v>
      </c>
      <c r="D6" t="s">
        <v>117</v>
      </c>
      <c r="E6">
        <v>1</v>
      </c>
    </row>
    <row r="7" spans="1:6" x14ac:dyDescent="0.25">
      <c r="A7" s="11" t="s">
        <v>118</v>
      </c>
      <c r="B7" s="11">
        <f>SUM(B4:B6)</f>
        <v>116</v>
      </c>
      <c r="D7" s="11" t="s">
        <v>118</v>
      </c>
      <c r="E7" s="11">
        <f>SUM(E4:E6)</f>
        <v>64</v>
      </c>
    </row>
    <row r="8" spans="1:6" x14ac:dyDescent="0.25">
      <c r="A8" t="s">
        <v>310</v>
      </c>
      <c r="B8">
        <v>-60</v>
      </c>
      <c r="C8" t="s">
        <v>317</v>
      </c>
      <c r="D8" t="s">
        <v>325</v>
      </c>
      <c r="E8">
        <v>-50</v>
      </c>
    </row>
    <row r="9" spans="1:6" x14ac:dyDescent="0.25">
      <c r="A9" t="s">
        <v>311</v>
      </c>
      <c r="B9">
        <v>-4</v>
      </c>
      <c r="D9" t="s">
        <v>326</v>
      </c>
      <c r="E9">
        <v>-2</v>
      </c>
    </row>
    <row r="10" spans="1:6" x14ac:dyDescent="0.25">
      <c r="A10" t="s">
        <v>312</v>
      </c>
      <c r="B10">
        <v>-40</v>
      </c>
      <c r="D10" t="s">
        <v>327</v>
      </c>
      <c r="E10">
        <v>-2</v>
      </c>
    </row>
    <row r="11" spans="1:6" x14ac:dyDescent="0.25">
      <c r="A11" s="11" t="s">
        <v>46</v>
      </c>
      <c r="B11" s="11">
        <v>12</v>
      </c>
      <c r="D11" s="11" t="s">
        <v>46</v>
      </c>
      <c r="E11" s="11">
        <v>10</v>
      </c>
    </row>
    <row r="12" spans="1:6" x14ac:dyDescent="0.25">
      <c r="A12" s="1" t="s">
        <v>47</v>
      </c>
      <c r="B12" s="11"/>
      <c r="D12" s="1" t="s">
        <v>47</v>
      </c>
      <c r="E12" s="11"/>
    </row>
    <row r="13" spans="1:6" x14ac:dyDescent="0.25">
      <c r="A13" t="s">
        <v>324</v>
      </c>
      <c r="B13" s="11">
        <v>8</v>
      </c>
      <c r="D13" t="s">
        <v>320</v>
      </c>
      <c r="E13" s="11">
        <v>0</v>
      </c>
    </row>
    <row r="14" spans="1:6" x14ac:dyDescent="0.25">
      <c r="A14" s="11" t="s">
        <v>46</v>
      </c>
      <c r="B14" s="11">
        <v>4</v>
      </c>
      <c r="D14" s="11" t="s">
        <v>46</v>
      </c>
      <c r="E14" s="11"/>
    </row>
    <row r="15" spans="1:6" x14ac:dyDescent="0.25">
      <c r="A15" s="1" t="s">
        <v>45</v>
      </c>
      <c r="B15" s="11"/>
      <c r="C15" s="6"/>
      <c r="D15" s="1" t="s">
        <v>45</v>
      </c>
      <c r="E15" s="11"/>
      <c r="F15" s="6"/>
    </row>
    <row r="16" spans="1:6" x14ac:dyDescent="0.25">
      <c r="A16" t="s">
        <v>313</v>
      </c>
      <c r="B16" s="5">
        <v>-3</v>
      </c>
      <c r="C16" t="s">
        <v>315</v>
      </c>
      <c r="D16" t="s">
        <v>328</v>
      </c>
      <c r="E16" s="5">
        <v>-10</v>
      </c>
    </row>
    <row r="17" spans="1:6" x14ac:dyDescent="0.25">
      <c r="A17" s="11" t="s">
        <v>46</v>
      </c>
      <c r="B17" s="28">
        <v>1</v>
      </c>
      <c r="D17" s="11" t="s">
        <v>46</v>
      </c>
      <c r="E17" s="28">
        <v>0</v>
      </c>
    </row>
    <row r="18" spans="1:6" x14ac:dyDescent="0.25">
      <c r="A18" s="1" t="s">
        <v>48</v>
      </c>
      <c r="D18" s="1" t="s">
        <v>48</v>
      </c>
    </row>
    <row r="19" spans="1:6" x14ac:dyDescent="0.25">
      <c r="A19" t="s">
        <v>308</v>
      </c>
      <c r="D19" t="s">
        <v>329</v>
      </c>
    </row>
    <row r="20" spans="1:6" x14ac:dyDescent="0.25">
      <c r="A20" t="s">
        <v>309</v>
      </c>
      <c r="B20" s="11"/>
      <c r="D20" t="s">
        <v>330</v>
      </c>
      <c r="E20" s="11"/>
    </row>
    <row r="21" spans="1:6" x14ac:dyDescent="0.25">
      <c r="A21" t="s">
        <v>314</v>
      </c>
      <c r="B21" s="5"/>
      <c r="C21" s="6"/>
      <c r="D21" t="s">
        <v>331</v>
      </c>
      <c r="E21" s="5"/>
      <c r="F21" s="6"/>
    </row>
    <row r="22" spans="1:6" x14ac:dyDescent="0.25">
      <c r="A22" s="1" t="s">
        <v>49</v>
      </c>
      <c r="B22" s="5"/>
      <c r="D22" t="s">
        <v>332</v>
      </c>
    </row>
    <row r="23" spans="1:6" x14ac:dyDescent="0.25">
      <c r="A23" s="5" t="s">
        <v>119</v>
      </c>
      <c r="B23" s="25">
        <v>0</v>
      </c>
      <c r="D23" t="s">
        <v>338</v>
      </c>
    </row>
    <row r="24" spans="1:6" x14ac:dyDescent="0.25">
      <c r="A24" s="5" t="s">
        <v>120</v>
      </c>
      <c r="B24" s="25">
        <v>0</v>
      </c>
      <c r="C24" s="6"/>
      <c r="D24" s="1" t="s">
        <v>49</v>
      </c>
      <c r="E24" s="5"/>
    </row>
    <row r="25" spans="1:6" x14ac:dyDescent="0.25">
      <c r="A25" s="5" t="s">
        <v>121</v>
      </c>
      <c r="B25" s="14">
        <v>0</v>
      </c>
      <c r="D25" s="5" t="s">
        <v>119</v>
      </c>
      <c r="E25" s="25">
        <v>0</v>
      </c>
    </row>
    <row r="26" spans="1:6" x14ac:dyDescent="0.25">
      <c r="A26" s="5" t="s">
        <v>122</v>
      </c>
      <c r="B26" s="14">
        <v>0</v>
      </c>
      <c r="D26" s="5" t="s">
        <v>120</v>
      </c>
      <c r="E26" s="25">
        <v>0</v>
      </c>
      <c r="F26" s="6"/>
    </row>
    <row r="27" spans="1:6" x14ac:dyDescent="0.25">
      <c r="A27" s="5" t="s">
        <v>236</v>
      </c>
      <c r="B27" s="14">
        <v>0</v>
      </c>
      <c r="D27" s="5" t="s">
        <v>121</v>
      </c>
      <c r="E27" s="14">
        <v>0</v>
      </c>
    </row>
    <row r="28" spans="1:6" x14ac:dyDescent="0.25">
      <c r="A28" s="5" t="s">
        <v>251</v>
      </c>
      <c r="B28" s="14">
        <v>0</v>
      </c>
      <c r="D28" s="5" t="s">
        <v>122</v>
      </c>
      <c r="E28" s="14">
        <v>0</v>
      </c>
    </row>
    <row r="29" spans="1:6" x14ac:dyDescent="0.25">
      <c r="A29" s="1" t="s">
        <v>50</v>
      </c>
      <c r="B29" s="14"/>
      <c r="D29" s="5" t="s">
        <v>236</v>
      </c>
      <c r="E29" s="14">
        <v>0</v>
      </c>
    </row>
    <row r="30" spans="1:6" x14ac:dyDescent="0.25">
      <c r="A30" s="5" t="s">
        <v>316</v>
      </c>
      <c r="D30" s="5" t="s">
        <v>251</v>
      </c>
      <c r="E30" s="14">
        <v>0</v>
      </c>
    </row>
    <row r="31" spans="1:6" x14ac:dyDescent="0.25">
      <c r="A31" s="9" t="s">
        <v>124</v>
      </c>
      <c r="C31" s="13"/>
      <c r="D31" s="1" t="s">
        <v>50</v>
      </c>
      <c r="E31" s="14"/>
    </row>
    <row r="32" spans="1:6" x14ac:dyDescent="0.25">
      <c r="A32" s="5" t="s">
        <v>123</v>
      </c>
      <c r="B32" s="14"/>
      <c r="C32" s="6"/>
      <c r="D32" s="5" t="s">
        <v>316</v>
      </c>
    </row>
    <row r="33" spans="1:6" x14ac:dyDescent="0.25">
      <c r="A33" s="9" t="s">
        <v>125</v>
      </c>
      <c r="D33" s="9" t="s">
        <v>124</v>
      </c>
      <c r="F33" s="13"/>
    </row>
    <row r="34" spans="1:6" x14ac:dyDescent="0.25">
      <c r="A34" s="5" t="s">
        <v>123</v>
      </c>
      <c r="B34" s="5"/>
      <c r="D34" s="5" t="s">
        <v>123</v>
      </c>
      <c r="E34" s="14"/>
      <c r="F34" s="6"/>
    </row>
    <row r="35" spans="1:6" x14ac:dyDescent="0.25">
      <c r="A35" s="9" t="s">
        <v>126</v>
      </c>
      <c r="D35" s="9" t="s">
        <v>125</v>
      </c>
    </row>
    <row r="36" spans="1:6" x14ac:dyDescent="0.25">
      <c r="A36" t="s">
        <v>304</v>
      </c>
      <c r="D36" s="5" t="s">
        <v>123</v>
      </c>
      <c r="E36" s="5"/>
    </row>
    <row r="37" spans="1:6" x14ac:dyDescent="0.25">
      <c r="A37" t="s">
        <v>305</v>
      </c>
      <c r="B37" s="5"/>
      <c r="C37" s="13"/>
      <c r="D37" s="9" t="s">
        <v>126</v>
      </c>
    </row>
    <row r="38" spans="1:6" x14ac:dyDescent="0.25">
      <c r="A38" t="s">
        <v>306</v>
      </c>
      <c r="B38" s="5"/>
      <c r="C38" s="6"/>
      <c r="D38" t="s">
        <v>321</v>
      </c>
    </row>
    <row r="39" spans="1:6" x14ac:dyDescent="0.25">
      <c r="B39" s="5"/>
      <c r="D39" t="s">
        <v>322</v>
      </c>
      <c r="E39" s="5"/>
      <c r="F39" s="13"/>
    </row>
    <row r="40" spans="1:6" x14ac:dyDescent="0.25">
      <c r="B40" s="5"/>
      <c r="D40" t="s">
        <v>323</v>
      </c>
      <c r="E40" s="5"/>
      <c r="F40" s="6"/>
    </row>
    <row r="41" spans="1:6" x14ac:dyDescent="0.25">
      <c r="A41" s="9" t="s">
        <v>127</v>
      </c>
      <c r="B41" s="6"/>
      <c r="D41" s="9" t="s">
        <v>127</v>
      </c>
      <c r="E41" s="5"/>
    </row>
    <row r="42" spans="1:6" x14ac:dyDescent="0.25">
      <c r="A42" s="12" t="s">
        <v>130</v>
      </c>
      <c r="D42" s="12" t="s">
        <v>130</v>
      </c>
      <c r="E42" s="5"/>
    </row>
    <row r="43" spans="1:6" x14ac:dyDescent="0.25">
      <c r="A43" s="10" t="s">
        <v>128</v>
      </c>
      <c r="D43" s="10" t="s">
        <v>128</v>
      </c>
      <c r="E43" s="6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B1" workbookViewId="0">
      <selection activeCell="F52" sqref="D1:F52"/>
    </sheetView>
  </sheetViews>
  <sheetFormatPr defaultRowHeight="15" x14ac:dyDescent="0.25"/>
  <cols>
    <col min="1" max="1" width="54.85546875" customWidth="1"/>
    <col min="2" max="2" width="23" customWidth="1"/>
    <col min="3" max="3" width="27.7109375" customWidth="1"/>
    <col min="4" max="4" width="54.85546875" customWidth="1"/>
    <col min="5" max="5" width="23" customWidth="1"/>
    <col min="6" max="6" width="27.7109375" customWidth="1"/>
  </cols>
  <sheetData>
    <row r="1" spans="1:6" ht="23.25" x14ac:dyDescent="0.35">
      <c r="A1" s="4" t="s">
        <v>335</v>
      </c>
      <c r="C1" s="1" t="s">
        <v>129</v>
      </c>
      <c r="D1" s="4" t="s">
        <v>348</v>
      </c>
      <c r="F1" s="1" t="s">
        <v>129</v>
      </c>
    </row>
    <row r="2" spans="1:6" x14ac:dyDescent="0.25">
      <c r="A2" s="1" t="s">
        <v>347</v>
      </c>
      <c r="D2" s="1" t="s">
        <v>381</v>
      </c>
    </row>
    <row r="3" spans="1:6" x14ac:dyDescent="0.25">
      <c r="A3" s="1" t="s">
        <v>28</v>
      </c>
      <c r="B3" s="1"/>
      <c r="D3" s="1" t="s">
        <v>28</v>
      </c>
      <c r="E3" s="1"/>
    </row>
    <row r="4" spans="1:6" x14ac:dyDescent="0.25">
      <c r="A4" t="s">
        <v>115</v>
      </c>
      <c r="B4">
        <v>116</v>
      </c>
      <c r="D4" t="s">
        <v>115</v>
      </c>
      <c r="E4">
        <v>118</v>
      </c>
    </row>
    <row r="5" spans="1:6" x14ac:dyDescent="0.25">
      <c r="A5" t="s">
        <v>116</v>
      </c>
      <c r="B5">
        <v>-46</v>
      </c>
      <c r="D5" t="s">
        <v>116</v>
      </c>
      <c r="E5">
        <v>-53</v>
      </c>
    </row>
    <row r="6" spans="1:6" x14ac:dyDescent="0.25">
      <c r="A6" t="s">
        <v>117</v>
      </c>
      <c r="B6">
        <v>0</v>
      </c>
      <c r="D6" t="s">
        <v>117</v>
      </c>
      <c r="E6">
        <v>0</v>
      </c>
    </row>
    <row r="7" spans="1:6" x14ac:dyDescent="0.25">
      <c r="A7" s="11" t="s">
        <v>118</v>
      </c>
      <c r="B7" s="11">
        <f>SUM(B4:B6)</f>
        <v>70</v>
      </c>
      <c r="D7" s="11" t="s">
        <v>118</v>
      </c>
      <c r="E7" s="11">
        <f>SUM(E4:E6)</f>
        <v>65</v>
      </c>
    </row>
    <row r="8" spans="1:6" x14ac:dyDescent="0.25">
      <c r="A8" t="s">
        <v>336</v>
      </c>
      <c r="B8">
        <v>-20</v>
      </c>
      <c r="D8" t="s">
        <v>354</v>
      </c>
      <c r="E8">
        <v>-7</v>
      </c>
    </row>
    <row r="9" spans="1:6" x14ac:dyDescent="0.25">
      <c r="A9" t="s">
        <v>339</v>
      </c>
      <c r="B9">
        <v>-20</v>
      </c>
      <c r="D9" t="s">
        <v>355</v>
      </c>
      <c r="E9">
        <v>-3</v>
      </c>
    </row>
    <row r="10" spans="1:6" x14ac:dyDescent="0.25">
      <c r="A10" t="s">
        <v>340</v>
      </c>
      <c r="B10">
        <v>-4</v>
      </c>
      <c r="D10" t="s">
        <v>356</v>
      </c>
      <c r="E10">
        <v>-2</v>
      </c>
    </row>
    <row r="11" spans="1:6" x14ac:dyDescent="0.25">
      <c r="A11" t="s">
        <v>341</v>
      </c>
      <c r="B11">
        <v>-7</v>
      </c>
      <c r="D11" t="s">
        <v>361</v>
      </c>
      <c r="E11">
        <v>-2</v>
      </c>
    </row>
    <row r="12" spans="1:6" x14ac:dyDescent="0.25">
      <c r="A12" s="11" t="s">
        <v>46</v>
      </c>
      <c r="B12" s="11">
        <v>0</v>
      </c>
      <c r="D12" s="11" t="s">
        <v>46</v>
      </c>
      <c r="E12" s="11">
        <v>0</v>
      </c>
    </row>
    <row r="13" spans="1:6" x14ac:dyDescent="0.25">
      <c r="A13" s="1" t="s">
        <v>47</v>
      </c>
      <c r="B13" s="11"/>
      <c r="D13" s="1" t="s">
        <v>47</v>
      </c>
      <c r="E13" s="11"/>
    </row>
    <row r="14" spans="1:6" x14ac:dyDescent="0.25">
      <c r="A14" t="s">
        <v>320</v>
      </c>
      <c r="B14" s="11">
        <v>1</v>
      </c>
      <c r="D14" t="s">
        <v>362</v>
      </c>
      <c r="E14" s="11">
        <v>-18</v>
      </c>
    </row>
    <row r="15" spans="1:6" x14ac:dyDescent="0.25">
      <c r="A15" s="11" t="s">
        <v>46</v>
      </c>
      <c r="B15" s="11">
        <v>0</v>
      </c>
      <c r="D15" s="11" t="s">
        <v>46</v>
      </c>
      <c r="E15" s="11">
        <v>33</v>
      </c>
    </row>
    <row r="16" spans="1:6" x14ac:dyDescent="0.25">
      <c r="A16" s="1" t="s">
        <v>45</v>
      </c>
      <c r="B16" s="11"/>
      <c r="C16" s="6"/>
      <c r="D16" s="1" t="s">
        <v>45</v>
      </c>
      <c r="E16" s="11"/>
      <c r="F16" s="6"/>
    </row>
    <row r="17" spans="1:6" x14ac:dyDescent="0.25">
      <c r="A17" t="s">
        <v>135</v>
      </c>
      <c r="B17" s="5"/>
      <c r="D17" t="s">
        <v>135</v>
      </c>
      <c r="E17" s="5"/>
    </row>
    <row r="18" spans="1:6" x14ac:dyDescent="0.25">
      <c r="A18" s="11" t="s">
        <v>46</v>
      </c>
      <c r="B18" s="28">
        <v>0</v>
      </c>
      <c r="D18" s="11" t="s">
        <v>46</v>
      </c>
      <c r="E18" s="28">
        <v>0</v>
      </c>
    </row>
    <row r="19" spans="1:6" x14ac:dyDescent="0.25">
      <c r="A19" s="1" t="s">
        <v>48</v>
      </c>
      <c r="D19" s="1" t="s">
        <v>48</v>
      </c>
    </row>
    <row r="20" spans="1:6" x14ac:dyDescent="0.25">
      <c r="A20" t="s">
        <v>342</v>
      </c>
      <c r="D20" t="s">
        <v>353</v>
      </c>
    </row>
    <row r="21" spans="1:6" x14ac:dyDescent="0.25">
      <c r="A21" t="s">
        <v>344</v>
      </c>
      <c r="B21" s="11"/>
      <c r="D21" t="s">
        <v>357</v>
      </c>
      <c r="E21" s="5" t="s">
        <v>358</v>
      </c>
    </row>
    <row r="22" spans="1:6" x14ac:dyDescent="0.25">
      <c r="A22" t="s">
        <v>345</v>
      </c>
      <c r="B22" s="5"/>
      <c r="C22" s="6"/>
      <c r="D22" t="s">
        <v>359</v>
      </c>
      <c r="E22" s="5"/>
      <c r="F22" s="6"/>
    </row>
    <row r="23" spans="1:6" x14ac:dyDescent="0.25">
      <c r="A23" t="s">
        <v>346</v>
      </c>
      <c r="D23" t="s">
        <v>360</v>
      </c>
    </row>
    <row r="24" spans="1:6" x14ac:dyDescent="0.25">
      <c r="A24" s="1" t="s">
        <v>49</v>
      </c>
      <c r="B24" s="5"/>
      <c r="D24" s="1" t="s">
        <v>49</v>
      </c>
      <c r="E24" s="5"/>
    </row>
    <row r="25" spans="1:6" x14ac:dyDescent="0.25">
      <c r="A25" s="5" t="s">
        <v>119</v>
      </c>
      <c r="B25" s="25">
        <v>0</v>
      </c>
      <c r="D25" s="5" t="s">
        <v>119</v>
      </c>
      <c r="E25" s="25">
        <v>0</v>
      </c>
    </row>
    <row r="26" spans="1:6" x14ac:dyDescent="0.25">
      <c r="A26" s="5" t="s">
        <v>120</v>
      </c>
      <c r="B26" s="25">
        <v>0</v>
      </c>
      <c r="C26" s="6"/>
      <c r="D26" s="5" t="s">
        <v>120</v>
      </c>
      <c r="E26" s="25">
        <v>0</v>
      </c>
      <c r="F26" s="6"/>
    </row>
    <row r="27" spans="1:6" x14ac:dyDescent="0.25">
      <c r="A27" s="5" t="s">
        <v>121</v>
      </c>
      <c r="B27" s="14">
        <v>0</v>
      </c>
      <c r="D27" s="5" t="s">
        <v>121</v>
      </c>
      <c r="E27" s="14">
        <v>0</v>
      </c>
    </row>
    <row r="28" spans="1:6" x14ac:dyDescent="0.25">
      <c r="A28" s="5" t="s">
        <v>122</v>
      </c>
      <c r="B28" s="14">
        <v>0</v>
      </c>
      <c r="D28" s="5" t="s">
        <v>122</v>
      </c>
      <c r="E28" s="14">
        <v>0</v>
      </c>
    </row>
    <row r="29" spans="1:6" x14ac:dyDescent="0.25">
      <c r="A29" s="5" t="s">
        <v>236</v>
      </c>
      <c r="B29" s="14">
        <v>0</v>
      </c>
      <c r="D29" s="5" t="s">
        <v>236</v>
      </c>
      <c r="E29" s="14">
        <v>0</v>
      </c>
    </row>
    <row r="30" spans="1:6" x14ac:dyDescent="0.25">
      <c r="A30" s="5" t="s">
        <v>251</v>
      </c>
      <c r="B30" s="14">
        <v>0</v>
      </c>
      <c r="D30" s="5" t="s">
        <v>251</v>
      </c>
      <c r="E30" s="14">
        <v>0</v>
      </c>
    </row>
    <row r="31" spans="1:6" x14ac:dyDescent="0.25">
      <c r="A31" s="1" t="s">
        <v>50</v>
      </c>
      <c r="B31" s="14"/>
      <c r="D31" s="1" t="s">
        <v>50</v>
      </c>
      <c r="E31" s="14"/>
    </row>
    <row r="32" spans="1:6" x14ac:dyDescent="0.25">
      <c r="A32" s="5" t="s">
        <v>316</v>
      </c>
      <c r="D32" s="5" t="s">
        <v>316</v>
      </c>
    </row>
    <row r="33" spans="1:6" x14ac:dyDescent="0.25">
      <c r="A33" s="9" t="s">
        <v>124</v>
      </c>
      <c r="C33" s="13"/>
      <c r="D33" s="9" t="s">
        <v>124</v>
      </c>
      <c r="F33" s="13"/>
    </row>
    <row r="34" spans="1:6" x14ac:dyDescent="0.25">
      <c r="A34" s="5" t="s">
        <v>123</v>
      </c>
      <c r="B34" s="14"/>
      <c r="C34" s="6"/>
      <c r="D34" s="5" t="s">
        <v>123</v>
      </c>
      <c r="E34" s="14"/>
      <c r="F34" s="6"/>
    </row>
    <row r="35" spans="1:6" x14ac:dyDescent="0.25">
      <c r="A35" s="9" t="s">
        <v>125</v>
      </c>
      <c r="D35" s="9" t="s">
        <v>125</v>
      </c>
    </row>
    <row r="36" spans="1:6" x14ac:dyDescent="0.25">
      <c r="A36" s="5" t="s">
        <v>123</v>
      </c>
      <c r="B36" s="5"/>
      <c r="D36" s="5" t="s">
        <v>123</v>
      </c>
      <c r="E36" s="5"/>
    </row>
    <row r="37" spans="1:6" x14ac:dyDescent="0.25">
      <c r="A37" s="9" t="s">
        <v>126</v>
      </c>
      <c r="D37" s="9" t="s">
        <v>126</v>
      </c>
    </row>
    <row r="38" spans="1:6" x14ac:dyDescent="0.25">
      <c r="A38" t="s">
        <v>321</v>
      </c>
      <c r="D38" t="s">
        <v>349</v>
      </c>
    </row>
    <row r="39" spans="1:6" x14ac:dyDescent="0.25">
      <c r="A39" t="s">
        <v>322</v>
      </c>
      <c r="B39" s="5"/>
      <c r="C39" s="13"/>
      <c r="D39" t="s">
        <v>350</v>
      </c>
      <c r="E39" s="5"/>
      <c r="F39" s="13"/>
    </row>
    <row r="40" spans="1:6" x14ac:dyDescent="0.25">
      <c r="A40" t="s">
        <v>323</v>
      </c>
      <c r="B40" s="5"/>
      <c r="C40" s="6"/>
      <c r="D40" t="s">
        <v>351</v>
      </c>
      <c r="E40" s="5"/>
      <c r="F40" s="6"/>
    </row>
    <row r="41" spans="1:6" x14ac:dyDescent="0.25">
      <c r="A41" t="s">
        <v>277</v>
      </c>
      <c r="B41" s="5"/>
      <c r="D41" t="s">
        <v>277</v>
      </c>
      <c r="E41" s="5"/>
    </row>
    <row r="42" spans="1:6" x14ac:dyDescent="0.25">
      <c r="A42" t="s">
        <v>352</v>
      </c>
      <c r="B42" s="5"/>
      <c r="D42" t="s">
        <v>352</v>
      </c>
      <c r="E42" s="5"/>
    </row>
    <row r="43" spans="1:6" x14ac:dyDescent="0.25">
      <c r="A43" s="9" t="s">
        <v>127</v>
      </c>
      <c r="B43" s="6"/>
      <c r="D43" s="9" t="s">
        <v>127</v>
      </c>
      <c r="E43" s="6"/>
    </row>
    <row r="44" spans="1:6" x14ac:dyDescent="0.25">
      <c r="A44" s="12" t="s">
        <v>130</v>
      </c>
      <c r="D44" s="12" t="s">
        <v>130</v>
      </c>
    </row>
    <row r="45" spans="1:6" x14ac:dyDescent="0.25">
      <c r="A45" s="10" t="s">
        <v>128</v>
      </c>
      <c r="D45" s="10" t="s">
        <v>128</v>
      </c>
    </row>
    <row r="46" spans="1:6" x14ac:dyDescent="0.25">
      <c r="D46" t="s">
        <v>363</v>
      </c>
      <c r="E46">
        <v>10</v>
      </c>
    </row>
    <row r="47" spans="1:6" x14ac:dyDescent="0.25">
      <c r="D47" t="s">
        <v>364</v>
      </c>
      <c r="E47">
        <v>7</v>
      </c>
    </row>
    <row r="48" spans="1:6" x14ac:dyDescent="0.25">
      <c r="D48" t="s">
        <v>366</v>
      </c>
      <c r="E48">
        <v>7</v>
      </c>
    </row>
    <row r="49" spans="4:5" x14ac:dyDescent="0.25">
      <c r="D49" t="s">
        <v>365</v>
      </c>
      <c r="E49">
        <v>4</v>
      </c>
    </row>
    <row r="50" spans="4:5" x14ac:dyDescent="0.25">
      <c r="D50" t="s">
        <v>367</v>
      </c>
      <c r="E50">
        <v>6</v>
      </c>
    </row>
    <row r="51" spans="4:5" x14ac:dyDescent="0.25">
      <c r="D51" t="s">
        <v>369</v>
      </c>
      <c r="E51">
        <v>6</v>
      </c>
    </row>
    <row r="52" spans="4:5" x14ac:dyDescent="0.25">
      <c r="D52" t="s">
        <v>368</v>
      </c>
      <c r="E52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Ships and Maintenance</vt:lpstr>
      <vt:lpstr>Income and Diplomacy</vt:lpstr>
      <vt:lpstr>Ship Details</vt:lpstr>
      <vt:lpstr>2312.01-.02</vt:lpstr>
      <vt:lpstr>2312.03-04</vt:lpstr>
      <vt:lpstr>2312.05-.06</vt:lpstr>
      <vt:lpstr>2312.07-.08</vt:lpstr>
      <vt:lpstr>2312.09-.10</vt:lpstr>
      <vt:lpstr>2312.11-12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Ulmschneider</dc:creator>
  <cp:lastModifiedBy>Sam Ulmschneider</cp:lastModifiedBy>
  <cp:lastPrinted>2017-05-07T20:26:06Z</cp:lastPrinted>
  <dcterms:created xsi:type="dcterms:W3CDTF">2017-05-05T14:03:33Z</dcterms:created>
  <dcterms:modified xsi:type="dcterms:W3CDTF">2017-05-20T12:36:05Z</dcterms:modified>
</cp:coreProperties>
</file>